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275" tabRatio="760" activeTab="0"/>
  </bookViews>
  <sheets>
    <sheet name="Boy Sing" sheetId="1" r:id="rId1"/>
    <sheet name="Sort Pg" sheetId="2" r:id="rId2"/>
    <sheet name="Girl Sing" sheetId="3" r:id="rId3"/>
    <sheet name="Sort Pg." sheetId="4" r:id="rId4"/>
    <sheet name="Sing Lns" sheetId="5" r:id="rId5"/>
    <sheet name="Sing Step" sheetId="6" r:id="rId6"/>
    <sheet name="Tm Lns" sheetId="7" r:id="rId7"/>
    <sheet name="Boy Tm" sheetId="8" r:id="rId8"/>
    <sheet name="Girl Tm" sheetId="9" r:id="rId9"/>
  </sheets>
  <definedNames>
    <definedName name="_xlnm.Print_Area" localSheetId="2">'Girl Sing'!$A$1:$K$43</definedName>
    <definedName name="_xlnm.Print_Area" localSheetId="4">'Sing Lns'!$A$1:$G$34</definedName>
    <definedName name="_xlnm.Print_Area" localSheetId="6">'Tm Lns'!$A$1:$K$27</definedName>
  </definedNames>
  <calcPr fullCalcOnLoad="1"/>
</workbook>
</file>

<file path=xl/sharedStrings.xml><?xml version="1.0" encoding="utf-8"?>
<sst xmlns="http://schemas.openxmlformats.org/spreadsheetml/2006/main" count="751" uniqueCount="255">
  <si>
    <t>Pos</t>
  </si>
  <si>
    <t>Name</t>
  </si>
  <si>
    <t>School</t>
  </si>
  <si>
    <t>GM1</t>
  </si>
  <si>
    <t>GM2</t>
  </si>
  <si>
    <t>GM3</t>
  </si>
  <si>
    <t>Total</t>
  </si>
  <si>
    <t>Boys</t>
  </si>
  <si>
    <t>Lane #</t>
  </si>
  <si>
    <t xml:space="preserve">Girls </t>
  </si>
  <si>
    <t>Boys Championships</t>
  </si>
  <si>
    <t>Lane #13&amp;14</t>
  </si>
  <si>
    <t>Lane #11&amp;12</t>
  </si>
  <si>
    <t>Lane #9&amp;10</t>
  </si>
  <si>
    <t>Lane #7&amp;8</t>
  </si>
  <si>
    <t>STATE CHAMPION</t>
  </si>
  <si>
    <t>Girls Championships</t>
  </si>
  <si>
    <t>Lane #5&amp;6</t>
  </si>
  <si>
    <t>Team 1</t>
  </si>
  <si>
    <t>Team 2</t>
  </si>
  <si>
    <t># 1</t>
  </si>
  <si>
    <t># 16</t>
  </si>
  <si>
    <t># 8</t>
  </si>
  <si>
    <t># 9</t>
  </si>
  <si>
    <t># 5</t>
  </si>
  <si>
    <t># 12</t>
  </si>
  <si>
    <t># 4</t>
  </si>
  <si>
    <t>Lane #15&amp;16</t>
  </si>
  <si>
    <t># 13</t>
  </si>
  <si>
    <t>Lane #17&amp;18</t>
  </si>
  <si>
    <t># 3</t>
  </si>
  <si>
    <t>Lane #19&amp;20</t>
  </si>
  <si>
    <t># 14</t>
  </si>
  <si>
    <t>Lane #21&amp;22</t>
  </si>
  <si>
    <t># 6</t>
  </si>
  <si>
    <t>Lane #23&amp;24</t>
  </si>
  <si>
    <t># 11</t>
  </si>
  <si>
    <t># 7</t>
  </si>
  <si>
    <t>Lane #25&amp;26</t>
  </si>
  <si>
    <t>Lane #27&amp;28</t>
  </si>
  <si>
    <t># 10</t>
  </si>
  <si>
    <t>Lane #29&amp;30</t>
  </si>
  <si>
    <t># 2</t>
  </si>
  <si>
    <t>Lane #31&amp;32</t>
  </si>
  <si>
    <t># 15</t>
  </si>
  <si>
    <t>Collins Eastland Lexington, Ky March 19th</t>
  </si>
  <si>
    <t>Teams</t>
  </si>
  <si>
    <t>Lanes</t>
  </si>
  <si>
    <t xml:space="preserve">Team </t>
  </si>
  <si>
    <t>&amp;</t>
  </si>
  <si>
    <t>GM5</t>
  </si>
  <si>
    <t>GM4</t>
  </si>
  <si>
    <t>Semi Finals</t>
  </si>
  <si>
    <t>Stepladder</t>
  </si>
  <si>
    <t>Lane #35&amp;36</t>
  </si>
  <si>
    <t>Lane #39&amp;40</t>
  </si>
  <si>
    <t>Lane #43&amp;44</t>
  </si>
  <si>
    <t>Lane #47&amp;48</t>
  </si>
  <si>
    <t>Lane #45&amp;46</t>
  </si>
  <si>
    <t>Lane #37&amp;38</t>
  </si>
  <si>
    <t>Lane #33&amp;34</t>
  </si>
  <si>
    <t>Lane #41&amp;42</t>
  </si>
  <si>
    <t>R1-Graves County</t>
  </si>
  <si>
    <t>R3-Pleasure Ridge Park</t>
  </si>
  <si>
    <t>R8-Montgomery County</t>
  </si>
  <si>
    <t>R5-Simon Kenton</t>
  </si>
  <si>
    <t>R3-Fern Creek</t>
  </si>
  <si>
    <t>R4-Manual</t>
  </si>
  <si>
    <t>R5-Campbell County</t>
  </si>
  <si>
    <t>R8-Fleming County</t>
  </si>
  <si>
    <t>R1-Bowling Green</t>
  </si>
  <si>
    <t>R4-Sacred Heart</t>
  </si>
  <si>
    <t>R3-North Bullitt</t>
  </si>
  <si>
    <t>R5-Bishop Brossart</t>
  </si>
  <si>
    <t>R8-West Jessamine</t>
  </si>
  <si>
    <t>R4-Male</t>
  </si>
  <si>
    <t>Bryant, Joe</t>
  </si>
  <si>
    <t>R8-Lee County</t>
  </si>
  <si>
    <t>Black, Cory</t>
  </si>
  <si>
    <t>R6-Boone County</t>
  </si>
  <si>
    <t>Davis, David</t>
  </si>
  <si>
    <t>Phelps, Tyler</t>
  </si>
  <si>
    <t>R1-Warren East</t>
  </si>
  <si>
    <t>Donohue, Chase</t>
  </si>
  <si>
    <t>Eberhardt , George</t>
  </si>
  <si>
    <t>Doyle, Nathaniel</t>
  </si>
  <si>
    <t>R6-Cooper</t>
  </si>
  <si>
    <t>Dicken, Zac</t>
  </si>
  <si>
    <t>Hillerich, Kiefer</t>
  </si>
  <si>
    <t>Miller, Kaleb</t>
  </si>
  <si>
    <t>R1-South Warren</t>
  </si>
  <si>
    <t>Hightchew, Brad</t>
  </si>
  <si>
    <t>McCubbins, Michael</t>
  </si>
  <si>
    <t>Anthony, Alvey</t>
  </si>
  <si>
    <t>Stapleton, Dustin</t>
  </si>
  <si>
    <t xml:space="preserve">Strahan, Zacharian </t>
  </si>
  <si>
    <t>R1-Paducah Tilghman</t>
  </si>
  <si>
    <t>Exeler, Joey</t>
  </si>
  <si>
    <t>R6-Holy Cross (Covington)</t>
  </si>
  <si>
    <t>Dunn, Austin</t>
  </si>
  <si>
    <t>Miller, Jo Jo</t>
  </si>
  <si>
    <t>Whitson, David</t>
  </si>
  <si>
    <t>Shulak, Cameron</t>
  </si>
  <si>
    <t>Wallingford, Taryn</t>
  </si>
  <si>
    <t>Ramey, Shannon</t>
  </si>
  <si>
    <t>R3-Mercy</t>
  </si>
  <si>
    <t>Thompson, Shelby</t>
  </si>
  <si>
    <t>Latta, Kelsey</t>
  </si>
  <si>
    <t>Cathey, Katie</t>
  </si>
  <si>
    <t>Keown, Nikki</t>
  </si>
  <si>
    <t>Watts, Sarah</t>
  </si>
  <si>
    <t>Barbee, Jasmine</t>
  </si>
  <si>
    <t>Flora, Sarah</t>
  </si>
  <si>
    <t>Duff, Kaitlin</t>
  </si>
  <si>
    <t>Haggard, Alli</t>
  </si>
  <si>
    <t>R6-Dixie Heights</t>
  </si>
  <si>
    <t>Farnkopf, Emilee</t>
  </si>
  <si>
    <t>Howe, Nicole</t>
  </si>
  <si>
    <t>R3-Bullitt Central</t>
  </si>
  <si>
    <t>Helm, Megan</t>
  </si>
  <si>
    <t>Kinnaird, Kaitlyn</t>
  </si>
  <si>
    <t>Henon, Allie</t>
  </si>
  <si>
    <t>Thomas, Marissa</t>
  </si>
  <si>
    <t>Benningfield, Raylin</t>
  </si>
  <si>
    <t>Kleitz, Amber</t>
  </si>
  <si>
    <t>Shulak, Laynie</t>
  </si>
  <si>
    <t>Girls' Division</t>
  </si>
  <si>
    <t>2011 Kentucky State Girls' Tournament</t>
  </si>
  <si>
    <t>Boys' Division</t>
  </si>
  <si>
    <t>2011 Kentucky State Boys' Tournament</t>
  </si>
  <si>
    <t>2012 Ebonite/KHSAA Singles Championship</t>
  </si>
  <si>
    <t>2012 Ebonite/KHSAA High School Singles Championship Lane Assignments</t>
  </si>
  <si>
    <t>2012 Ebonite/KHSAA Boys' State Championship</t>
  </si>
  <si>
    <t>2012 Ebonite/KHSAA Girls' State Championship</t>
  </si>
  <si>
    <t>2012 Ebonite/KHSAA Boys' Championship Lane Assignments</t>
  </si>
  <si>
    <t>2012 Ebonite/KHSAA Girls' Championship Lane Assignments</t>
  </si>
  <si>
    <t>Racke, Jordan</t>
  </si>
  <si>
    <t>Fecher, Brian</t>
  </si>
  <si>
    <t>Brun, Trey</t>
  </si>
  <si>
    <t>Crone, AJ</t>
  </si>
  <si>
    <t>Biddle, Erica</t>
  </si>
  <si>
    <t>Hickman, Erica</t>
  </si>
  <si>
    <t>McGlasson, Allison</t>
  </si>
  <si>
    <t>Hoeh, Katelyn</t>
  </si>
  <si>
    <t>R5-Newport</t>
  </si>
  <si>
    <t>Walker, John</t>
  </si>
  <si>
    <t>R2-Green County</t>
  </si>
  <si>
    <t>Cook, Winston</t>
  </si>
  <si>
    <t>R2-Taylor County</t>
  </si>
  <si>
    <t>Conrad, Nick</t>
  </si>
  <si>
    <t>R2-North Hardin</t>
  </si>
  <si>
    <t>Glover, Kawika</t>
  </si>
  <si>
    <t>Johnson, Keri</t>
  </si>
  <si>
    <t>R2-Central Hardin</t>
  </si>
  <si>
    <t>Hedgespeth, Megan</t>
  </si>
  <si>
    <t>Barnett, Shelby</t>
  </si>
  <si>
    <t>Gibson, Candace</t>
  </si>
  <si>
    <t>R2-John Hardin</t>
  </si>
  <si>
    <t>Dunsing, Shane</t>
  </si>
  <si>
    <t>R7-Bourbon County</t>
  </si>
  <si>
    <t>Hatton, Brandon</t>
  </si>
  <si>
    <t>R7-Scott County</t>
  </si>
  <si>
    <t>Haney, Ryan</t>
  </si>
  <si>
    <t>R7-Paul Laurence Dunbar</t>
  </si>
  <si>
    <t>Schneider, Zach</t>
  </si>
  <si>
    <t>R7-Harrison County</t>
  </si>
  <si>
    <t>Doyle, Sarah</t>
  </si>
  <si>
    <t>Dunn, Kasey</t>
  </si>
  <si>
    <t>Land, Crystal</t>
  </si>
  <si>
    <t>R7-Bryan Station</t>
  </si>
  <si>
    <t>Doyle, Tori</t>
  </si>
  <si>
    <t>R7-Henry Clay</t>
  </si>
  <si>
    <t xml:space="preserve">Executive Strike &amp; Spare Louisville, Kentucky March 22nd @ 7:40am </t>
  </si>
  <si>
    <t>Executive Strike &amp; Spare Louisville, Kentucky March 22nd</t>
  </si>
  <si>
    <t>March 23rd at Executive Strike &amp; Spare Louisville, Kentucky</t>
  </si>
  <si>
    <t xml:space="preserve">Executive Strike &amp; Spare Louisville, Kentucky March 22nd @ appox. 1:10pm </t>
  </si>
  <si>
    <t>R4-Trinity (Louisville)</t>
  </si>
  <si>
    <t>A</t>
  </si>
  <si>
    <t>B</t>
  </si>
  <si>
    <t>C</t>
  </si>
  <si>
    <t>D</t>
  </si>
  <si>
    <t>March 23rd at Executive Strike &amp; Spare Louisville</t>
  </si>
  <si>
    <t>Henry Clay</t>
  </si>
  <si>
    <t>Fern Creek</t>
  </si>
  <si>
    <t>Graves County</t>
  </si>
  <si>
    <t>Fleming County</t>
  </si>
  <si>
    <t>Bowling Green</t>
  </si>
  <si>
    <t>Trinity (Louisville)</t>
  </si>
  <si>
    <t>Montgomery County</t>
  </si>
  <si>
    <t>Simon Kenton</t>
  </si>
  <si>
    <t>Boone County</t>
  </si>
  <si>
    <t>Scott County</t>
  </si>
  <si>
    <t>Taylor County</t>
  </si>
  <si>
    <t>Pleasure Ridge Park</t>
  </si>
  <si>
    <t>Campbell County</t>
  </si>
  <si>
    <t>John Hardin</t>
  </si>
  <si>
    <t>Cooper</t>
  </si>
  <si>
    <t>228-202,212-178,186-173</t>
  </si>
  <si>
    <t>235-157,157-136,217-208</t>
  </si>
  <si>
    <t>201-139,201-174,228-134</t>
  </si>
  <si>
    <t>181-163,199-216,224-195,236-177</t>
  </si>
  <si>
    <t>Qualifiing Round</t>
  </si>
  <si>
    <t>183-166,220-203,187-256,224-152</t>
  </si>
  <si>
    <t>190-201,212-201,201-192,174-209,216-230</t>
  </si>
  <si>
    <t>166-225,162-181,236-179,212-148,218-146</t>
  </si>
  <si>
    <t>Dupont Manual</t>
  </si>
  <si>
    <t>245-224,216-209,235-212</t>
  </si>
  <si>
    <t>195-201,227-202,191-192.223-190,160-232</t>
  </si>
  <si>
    <t>225-185,186-166,178-223,234-205</t>
  </si>
  <si>
    <t>179-232,167-172,257-218,202-173,204-193</t>
  </si>
  <si>
    <t>169-172,224-183,213-191,191-202,268-208</t>
  </si>
  <si>
    <t>195-191,226-257,178-190,166-235</t>
  </si>
  <si>
    <t>185-186,160-161,228-203,236-233,226-171</t>
  </si>
  <si>
    <t>186-220,179-178,195-150,228-188</t>
  </si>
  <si>
    <t>Male</t>
  </si>
  <si>
    <t>North Bullitt</t>
  </si>
  <si>
    <t>North Hardin</t>
  </si>
  <si>
    <t>Bryan Station</t>
  </si>
  <si>
    <t>Bishop Brossart</t>
  </si>
  <si>
    <t>Sacred Heart</t>
  </si>
  <si>
    <t>West Jessamine</t>
  </si>
  <si>
    <t>191-116,196-112,235-135</t>
  </si>
  <si>
    <t>160-135,182-168,171-137</t>
  </si>
  <si>
    <t>172-124,163-105,167-118</t>
  </si>
  <si>
    <t>163-157,163-178,145-181,134-136</t>
  </si>
  <si>
    <t>224-164,181-191,202-161,167-185,154-190</t>
  </si>
  <si>
    <t>132-154,162-137,176-139,183-146</t>
  </si>
  <si>
    <t>143-148,214-150,161-144,179-171</t>
  </si>
  <si>
    <t>142-167,205-171,135-153,171-117,155-167</t>
  </si>
  <si>
    <t>176-189,161-189,178-213</t>
  </si>
  <si>
    <t>212-183,195-158,224-170</t>
  </si>
  <si>
    <t>138-128,160-189,172-116,157-140</t>
  </si>
  <si>
    <t>116-139,204-162,204-204,153-136,146-133</t>
  </si>
  <si>
    <t>160-126,211-175,144-149,168-192,168-153</t>
  </si>
  <si>
    <t>201-225,225-155,175-143,200-172</t>
  </si>
  <si>
    <t>180-180,185-159,162-138,203-191</t>
  </si>
  <si>
    <t>Alvey, Anthony</t>
  </si>
  <si>
    <t>#1. Brandon Hatton, Scott County</t>
  </si>
  <si>
    <t>#3. Tori Doyle, Scott County</t>
  </si>
  <si>
    <t>#5. Joe Bryant, Lee County - 168</t>
  </si>
  <si>
    <t>#4. Kiefer Hillerich, Manual - 227</t>
  </si>
  <si>
    <t>#4. Erica Biddle, Campbell County - 200</t>
  </si>
  <si>
    <t>#5. Kelsey Latta, Graves County - 161</t>
  </si>
  <si>
    <t>#3. Brad Hightchew, Boone County - 206</t>
  </si>
  <si>
    <t>#4 Kiefer Hillerich, Dupont Manual - 227</t>
  </si>
  <si>
    <t>#4. Erica Biddle, Campbell County - 222</t>
  </si>
  <si>
    <t>#3. Tori Doyle, Scott County - 237</t>
  </si>
  <si>
    <t>#4 Kiefer Hillerich, Dupont Manual-232</t>
  </si>
  <si>
    <t>#2. Tyler Phelps, Warren East-183</t>
  </si>
  <si>
    <t>#3. Tori Doyle, Scott County-235</t>
  </si>
  <si>
    <t>#2. Kasey Dunn, Scott County-201</t>
  </si>
  <si>
    <t>#4 Kiefer Hillerich, Dupont Manual-268</t>
  </si>
  <si>
    <t>#1. Brandon Hatton, Scott County-269</t>
  </si>
  <si>
    <t>#3. Tori Doyle, Scott County-225</t>
  </si>
  <si>
    <t>#1. Megan Hedgespeth, Taylor County-211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</si>
</sst>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u val="single"/>
      <sz val="2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i/>
      <u val="single"/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i/>
      <sz val="16"/>
      <color theme="1"/>
      <name val="Calibri"/>
      <family val="2"/>
    </font>
    <font>
      <b/>
      <u val="single"/>
      <sz val="2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44" fontId="62" fillId="0" borderId="0" xfId="44" applyFont="1" applyAlignment="1">
      <alignment horizontal="left"/>
    </xf>
    <xf numFmtId="0" fontId="60" fillId="0" borderId="0" xfId="0" applyFont="1" applyFill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3" fillId="0" borderId="0" xfId="0" applyFont="1" applyBorder="1" applyAlignment="1">
      <alignment/>
    </xf>
    <xf numFmtId="44" fontId="64" fillId="0" borderId="0" xfId="44" applyFont="1" applyAlignment="1">
      <alignment horizontal="left"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Alignment="1">
      <alignment/>
    </xf>
    <xf numFmtId="0" fontId="6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2" fillId="0" borderId="1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6" fillId="0" borderId="0" xfId="0" applyFont="1" applyAlignment="1">
      <alignment horizontal="center"/>
    </xf>
    <xf numFmtId="8" fontId="60" fillId="0" borderId="0" xfId="0" applyNumberFormat="1" applyFont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0" fillId="0" borderId="0" xfId="0" applyFont="1" applyAlignment="1">
      <alignment/>
    </xf>
    <xf numFmtId="0" fontId="68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6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62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44" fontId="62" fillId="0" borderId="0" xfId="44" applyFont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73" fillId="0" borderId="14" xfId="0" applyFont="1" applyBorder="1" applyAlignment="1">
      <alignment/>
    </xf>
    <xf numFmtId="0" fontId="62" fillId="33" borderId="14" xfId="0" applyFont="1" applyFill="1" applyBorder="1" applyAlignment="1">
      <alignment horizontal="left"/>
    </xf>
    <xf numFmtId="0" fontId="62" fillId="33" borderId="19" xfId="0" applyFont="1" applyFill="1" applyBorder="1" applyAlignment="1">
      <alignment horizontal="left"/>
    </xf>
    <xf numFmtId="0" fontId="64" fillId="33" borderId="14" xfId="0" applyFont="1" applyFill="1" applyBorder="1" applyAlignment="1">
      <alignment horizontal="center"/>
    </xf>
    <xf numFmtId="0" fontId="16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60" fillId="0" borderId="24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74" fillId="0" borderId="0" xfId="0" applyFont="1" applyAlignment="1">
      <alignment/>
    </xf>
    <xf numFmtId="0" fontId="27" fillId="0" borderId="15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37" fontId="60" fillId="0" borderId="10" xfId="44" applyNumberFormat="1" applyFont="1" applyBorder="1" applyAlignment="1">
      <alignment horizontal="center"/>
    </xf>
    <xf numFmtId="37" fontId="60" fillId="0" borderId="12" xfId="44" applyNumberFormat="1" applyFont="1" applyBorder="1" applyAlignment="1">
      <alignment horizontal="center"/>
    </xf>
    <xf numFmtId="37" fontId="60" fillId="0" borderId="13" xfId="44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2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4" name="Picture 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5" name="Picture 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6" name="Picture 6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285750</xdr:colOff>
      <xdr:row>42</xdr:row>
      <xdr:rowOff>95250</xdr:rowOff>
    </xdr:to>
    <xdr:pic>
      <xdr:nvPicPr>
        <xdr:cNvPr id="8" name="Picture 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695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9" name="Picture 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10" name="Picture 1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12" name="Picture 1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13" name="Picture 13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15" name="Picture 1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16" name="Picture 1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17" name="Picture 17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19" name="Picture 1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0" name="Picture 2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22" name="Picture 2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23" name="Picture 23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4" name="Picture 24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26" name="Picture 2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7" name="Picture 27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29" name="Picture 2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30" name="Picture 30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31" name="Picture 31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37</xdr:row>
      <xdr:rowOff>76200</xdr:rowOff>
    </xdr:from>
    <xdr:to>
      <xdr:col>2</xdr:col>
      <xdr:colOff>285750</xdr:colOff>
      <xdr:row>42</xdr:row>
      <xdr:rowOff>95250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695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2" name="Picture 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3" name="Picture 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5" name="Picture 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6" name="Picture 8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8" name="Picture 10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9" name="Picture 1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10" name="Picture 1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12" name="Picture 1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13" name="Picture 1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15" name="Picture 1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16" name="Picture 1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17" name="Picture 19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19" name="Picture 2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0" name="Picture 2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22" name="Picture 2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23" name="Picture 2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4" name="Picture 26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26" name="Picture 2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7" name="Picture 29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29" name="Picture 3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30" name="Picture 3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31" name="Picture 33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285750</xdr:colOff>
      <xdr:row>42</xdr:row>
      <xdr:rowOff>95250</xdr:rowOff>
    </xdr:to>
    <xdr:pic>
      <xdr:nvPicPr>
        <xdr:cNvPr id="33" name="Picture 3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695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34" name="Picture 3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35" name="Picture 37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37" name="Picture 3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38" name="Picture 4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40" name="Picture 4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41" name="Picture 43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42" name="Picture 44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44" name="Picture 4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45" name="Picture 47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47" name="Picture 4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48" name="Picture 50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49" name="Picture 51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51" name="Picture 53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52" name="Picture 54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54" name="Picture 5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55" name="Picture 5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56" name="Picture 58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58" name="Picture 60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59" name="Picture 61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61" name="Picture 63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62" name="Picture 6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63" name="Picture 6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285750</xdr:colOff>
      <xdr:row>42</xdr:row>
      <xdr:rowOff>95250</xdr:rowOff>
    </xdr:to>
    <xdr:pic>
      <xdr:nvPicPr>
        <xdr:cNvPr id="65" name="Picture 6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695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66" name="Picture 6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67" name="Picture 69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69" name="Picture 7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70" name="Picture 7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72" name="Picture 7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73" name="Picture 7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74" name="Picture 76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76" name="Picture 7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77" name="Picture 79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79" name="Picture 8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80" name="Picture 8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81" name="Picture 83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1228725</xdr:colOff>
      <xdr:row>42</xdr:row>
      <xdr:rowOff>142875</xdr:rowOff>
    </xdr:to>
    <xdr:pic>
      <xdr:nvPicPr>
        <xdr:cNvPr id="83" name="Picture 8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84" name="Picture 86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8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419100</xdr:colOff>
      <xdr:row>42</xdr:row>
      <xdr:rowOff>95250</xdr:rowOff>
    </xdr:to>
    <xdr:pic>
      <xdr:nvPicPr>
        <xdr:cNvPr id="86" name="Picture 8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1828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87" name="Picture 8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133350" y="7591425"/>
          <a:ext cx="2771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88" name="Picture 9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8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4" name="Picture 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5" name="Picture 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6" name="Picture 6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276225</xdr:colOff>
      <xdr:row>41</xdr:row>
      <xdr:rowOff>104775</xdr:rowOff>
    </xdr:to>
    <xdr:pic>
      <xdr:nvPicPr>
        <xdr:cNvPr id="8" name="Picture 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619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9" name="Picture 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10" name="Picture 1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12" name="Picture 1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13" name="Picture 13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15" name="Picture 1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16" name="Picture 1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17" name="Picture 17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19" name="Picture 1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20" name="Picture 2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22" name="Picture 2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23" name="Picture 23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24" name="Picture 24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36</xdr:row>
      <xdr:rowOff>200025</xdr:rowOff>
    </xdr:from>
    <xdr:to>
      <xdr:col>2</xdr:col>
      <xdr:colOff>276225</xdr:colOff>
      <xdr:row>41</xdr:row>
      <xdr:rowOff>104775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619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2" name="Picture 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3" name="Picture 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5" name="Picture 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6" name="Picture 8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8" name="Picture 10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9" name="Picture 1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10" name="Picture 1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12" name="Picture 1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13" name="Picture 1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15" name="Picture 1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16" name="Picture 1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17" name="Picture 19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19" name="Picture 2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20" name="Picture 2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22" name="Picture 2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23" name="Picture 2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24" name="Picture 26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276225</xdr:colOff>
      <xdr:row>41</xdr:row>
      <xdr:rowOff>104775</xdr:rowOff>
    </xdr:to>
    <xdr:pic>
      <xdr:nvPicPr>
        <xdr:cNvPr id="26" name="Picture 2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619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27" name="Picture 2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28" name="Picture 3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30" name="Picture 3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31" name="Picture 33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33" name="Picture 35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34" name="Picture 3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35" name="Picture 37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37" name="Picture 3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38" name="Picture 40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40" name="Picture 42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41" name="Picture 43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42" name="Picture 44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44" name="Picture 46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45" name="Picture 47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47" name="Picture 49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48" name="Picture 50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49" name="Picture 51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276225</xdr:colOff>
      <xdr:row>41</xdr:row>
      <xdr:rowOff>104775</xdr:rowOff>
    </xdr:to>
    <xdr:pic>
      <xdr:nvPicPr>
        <xdr:cNvPr id="51" name="Picture 53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619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52" name="Picture 5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53" name="Picture 5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55" name="Picture 5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56" name="Picture 58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58" name="Picture 60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59" name="Picture 61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60" name="Picture 6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1028700</xdr:colOff>
      <xdr:row>41</xdr:row>
      <xdr:rowOff>142875</xdr:rowOff>
    </xdr:to>
    <xdr:pic>
      <xdr:nvPicPr>
        <xdr:cNvPr id="62" name="Picture 6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63" name="Picture 6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400050</xdr:colOff>
      <xdr:row>41</xdr:row>
      <xdr:rowOff>104775</xdr:rowOff>
    </xdr:to>
    <xdr:pic>
      <xdr:nvPicPr>
        <xdr:cNvPr id="65" name="Picture 67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200025</xdr:rowOff>
    </xdr:from>
    <xdr:to>
      <xdr:col>2</xdr:col>
      <xdr:colOff>1152525</xdr:colOff>
      <xdr:row>41</xdr:row>
      <xdr:rowOff>142875</xdr:rowOff>
    </xdr:to>
    <xdr:pic>
      <xdr:nvPicPr>
        <xdr:cNvPr id="66" name="Picture 68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09550" y="7515225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67" name="Picture 69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16</xdr:row>
      <xdr:rowOff>47625</xdr:rowOff>
    </xdr:from>
    <xdr:to>
      <xdr:col>1</xdr:col>
      <xdr:colOff>904875</xdr:colOff>
      <xdr:row>20</xdr:row>
      <xdr:rowOff>247650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72025"/>
          <a:ext cx="2990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0</xdr:rowOff>
    </xdr:from>
    <xdr:to>
      <xdr:col>4</xdr:col>
      <xdr:colOff>704850</xdr:colOff>
      <xdr:row>21</xdr:row>
      <xdr:rowOff>28575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5019675"/>
          <a:ext cx="2943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15</xdr:row>
      <xdr:rowOff>266700</xdr:rowOff>
    </xdr:from>
    <xdr:to>
      <xdr:col>2</xdr:col>
      <xdr:colOff>1009650</xdr:colOff>
      <xdr:row>21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4695825"/>
          <a:ext cx="1695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23</xdr:row>
      <xdr:rowOff>38100</xdr:rowOff>
    </xdr:from>
    <xdr:to>
      <xdr:col>2</xdr:col>
      <xdr:colOff>2066925</xdr:colOff>
      <xdr:row>25</xdr:row>
      <xdr:rowOff>76200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769" t="10968" r="6768" b="20645"/>
        <a:stretch>
          <a:fillRect/>
        </a:stretch>
      </xdr:blipFill>
      <xdr:spPr>
        <a:xfrm>
          <a:off x="142875" y="7762875"/>
          <a:ext cx="1924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771525</xdr:colOff>
      <xdr:row>23</xdr:row>
      <xdr:rowOff>28575</xdr:rowOff>
    </xdr:from>
    <xdr:to>
      <xdr:col>8</xdr:col>
      <xdr:colOff>76200</xdr:colOff>
      <xdr:row>25</xdr:row>
      <xdr:rowOff>85725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753350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28575</xdr:rowOff>
    </xdr:from>
    <xdr:to>
      <xdr:col>7</xdr:col>
      <xdr:colOff>247650</xdr:colOff>
      <xdr:row>26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753350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21</xdr:row>
      <xdr:rowOff>38100</xdr:rowOff>
    </xdr:from>
    <xdr:to>
      <xdr:col>3</xdr:col>
      <xdr:colOff>371475</xdr:colOff>
      <xdr:row>26</xdr:row>
      <xdr:rowOff>95250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461" t="9677" r="5537" b="21290"/>
        <a:stretch>
          <a:fillRect/>
        </a:stretch>
      </xdr:blipFill>
      <xdr:spPr>
        <a:xfrm>
          <a:off x="152400" y="4067175"/>
          <a:ext cx="2457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161925</xdr:rowOff>
    </xdr:from>
    <xdr:to>
      <xdr:col>3</xdr:col>
      <xdr:colOff>323850</xdr:colOff>
      <xdr:row>34</xdr:row>
      <xdr:rowOff>104775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276850"/>
          <a:ext cx="2409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1</xdr:row>
      <xdr:rowOff>190500</xdr:rowOff>
    </xdr:from>
    <xdr:to>
      <xdr:col>10</xdr:col>
      <xdr:colOff>752475</xdr:colOff>
      <xdr:row>8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5238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20</xdr:row>
      <xdr:rowOff>95250</xdr:rowOff>
    </xdr:from>
    <xdr:to>
      <xdr:col>3</xdr:col>
      <xdr:colOff>57150</xdr:colOff>
      <xdr:row>25</xdr:row>
      <xdr:rowOff>47625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461" t="9677" r="5537" b="21290"/>
        <a:stretch>
          <a:fillRect/>
        </a:stretch>
      </xdr:blipFill>
      <xdr:spPr>
        <a:xfrm>
          <a:off x="95250" y="3933825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171450</xdr:rowOff>
    </xdr:from>
    <xdr:to>
      <xdr:col>3</xdr:col>
      <xdr:colOff>28575</xdr:colOff>
      <xdr:row>32</xdr:row>
      <xdr:rowOff>152400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095875"/>
          <a:ext cx="2133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876300</xdr:colOff>
      <xdr:row>2</xdr:row>
      <xdr:rowOff>38100</xdr:rowOff>
    </xdr:from>
    <xdr:to>
      <xdr:col>10</xdr:col>
      <xdr:colOff>857250</xdr:colOff>
      <xdr:row>7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6191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140625" style="1" bestFit="1" customWidth="1"/>
    <col min="2" max="2" width="19.00390625" style="1" bestFit="1" customWidth="1"/>
    <col min="3" max="3" width="24.28125" style="1" bestFit="1" customWidth="1"/>
    <col min="4" max="6" width="5.421875" style="123" bestFit="1" customWidth="1"/>
    <col min="7" max="7" width="5.7109375" style="123" bestFit="1" customWidth="1"/>
    <col min="8" max="9" width="5.421875" style="1" bestFit="1" customWidth="1"/>
    <col min="10" max="10" width="5.7109375" style="1" bestFit="1" customWidth="1"/>
    <col min="11" max="16384" width="9.140625" style="1" customWidth="1"/>
  </cols>
  <sheetData>
    <row r="1" spans="1:11" ht="23.25">
      <c r="A1" s="126" t="s">
        <v>130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>
      <c r="A2" s="124" t="s">
        <v>174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5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0" s="2" customFormat="1" ht="15.7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2" t="s">
        <v>51</v>
      </c>
      <c r="I4" s="2" t="s">
        <v>50</v>
      </c>
      <c r="J4" s="2" t="s">
        <v>6</v>
      </c>
    </row>
    <row r="5" spans="1:10" ht="15.75">
      <c r="A5" s="1">
        <v>1</v>
      </c>
      <c r="B5" s="20" t="s">
        <v>81</v>
      </c>
      <c r="C5" s="99" t="s">
        <v>82</v>
      </c>
      <c r="D5" s="5">
        <v>300</v>
      </c>
      <c r="E5" s="5">
        <v>212</v>
      </c>
      <c r="F5" s="5">
        <v>236</v>
      </c>
      <c r="G5" s="123">
        <f aca="true" t="shared" si="0" ref="G5:G36">SUM(D5:F5)</f>
        <v>748</v>
      </c>
      <c r="H5" s="139">
        <v>211</v>
      </c>
      <c r="I5" s="83">
        <v>217</v>
      </c>
      <c r="J5" s="1">
        <f>SUM(G5:I5)</f>
        <v>1176</v>
      </c>
    </row>
    <row r="6" spans="1:10" ht="15.75">
      <c r="A6" s="1">
        <v>2</v>
      </c>
      <c r="B6" s="20" t="s">
        <v>160</v>
      </c>
      <c r="C6" s="99" t="s">
        <v>161</v>
      </c>
      <c r="D6" s="5">
        <v>222</v>
      </c>
      <c r="E6" s="5">
        <v>279</v>
      </c>
      <c r="F6" s="5">
        <v>237</v>
      </c>
      <c r="G6" s="123">
        <f t="shared" si="0"/>
        <v>738</v>
      </c>
      <c r="H6" s="139">
        <v>224</v>
      </c>
      <c r="I6" s="83">
        <v>237</v>
      </c>
      <c r="J6" s="1">
        <f aca="true" t="shared" si="1" ref="J6:J12">SUM(G6:I6)</f>
        <v>1199</v>
      </c>
    </row>
    <row r="7" spans="1:10" ht="15.75">
      <c r="A7" s="1">
        <v>3</v>
      </c>
      <c r="B7" s="20" t="s">
        <v>91</v>
      </c>
      <c r="C7" s="99" t="s">
        <v>79</v>
      </c>
      <c r="D7" s="5">
        <v>236</v>
      </c>
      <c r="E7" s="5">
        <v>234</v>
      </c>
      <c r="F7" s="5">
        <v>230</v>
      </c>
      <c r="G7" s="81">
        <f t="shared" si="0"/>
        <v>700</v>
      </c>
      <c r="H7" s="139">
        <v>213</v>
      </c>
      <c r="I7" s="83">
        <v>247</v>
      </c>
      <c r="J7" s="1">
        <f t="shared" si="1"/>
        <v>1160</v>
      </c>
    </row>
    <row r="8" spans="1:10" ht="15.75">
      <c r="A8" s="1">
        <v>4</v>
      </c>
      <c r="B8" s="20" t="s">
        <v>236</v>
      </c>
      <c r="C8" s="99" t="s">
        <v>63</v>
      </c>
      <c r="D8" s="5">
        <v>233</v>
      </c>
      <c r="E8" s="5">
        <v>200</v>
      </c>
      <c r="F8" s="5">
        <v>245</v>
      </c>
      <c r="G8" s="123">
        <f t="shared" si="0"/>
        <v>678</v>
      </c>
      <c r="H8" s="139">
        <v>172</v>
      </c>
      <c r="I8" s="83">
        <v>224</v>
      </c>
      <c r="J8" s="1">
        <f t="shared" si="1"/>
        <v>1074</v>
      </c>
    </row>
    <row r="9" spans="1:11" ht="16.5" thickBot="1">
      <c r="A9" s="9">
        <v>5</v>
      </c>
      <c r="B9" s="101" t="s">
        <v>88</v>
      </c>
      <c r="C9" s="102" t="s">
        <v>67</v>
      </c>
      <c r="D9" s="10">
        <v>227</v>
      </c>
      <c r="E9" s="10">
        <v>234</v>
      </c>
      <c r="F9" s="10">
        <v>206</v>
      </c>
      <c r="G9" s="11">
        <f t="shared" si="0"/>
        <v>667</v>
      </c>
      <c r="H9" s="140">
        <v>268</v>
      </c>
      <c r="I9" s="84">
        <v>224</v>
      </c>
      <c r="J9" s="88">
        <f t="shared" si="1"/>
        <v>1159</v>
      </c>
      <c r="K9" s="15" t="s">
        <v>53</v>
      </c>
    </row>
    <row r="10" spans="1:11" ht="15.75">
      <c r="A10" s="1">
        <v>6</v>
      </c>
      <c r="B10" s="54" t="s">
        <v>76</v>
      </c>
      <c r="C10" s="98" t="s">
        <v>77</v>
      </c>
      <c r="D10" s="12">
        <v>223</v>
      </c>
      <c r="E10" s="12">
        <v>224</v>
      </c>
      <c r="F10" s="12">
        <v>211</v>
      </c>
      <c r="G10" s="123">
        <f t="shared" si="0"/>
        <v>658</v>
      </c>
      <c r="H10" s="141">
        <v>230</v>
      </c>
      <c r="I10" s="85">
        <v>195</v>
      </c>
      <c r="J10" s="1">
        <f t="shared" si="1"/>
        <v>1083</v>
      </c>
      <c r="K10" s="15"/>
    </row>
    <row r="11" spans="1:11" ht="15.75">
      <c r="A11" s="1">
        <v>7</v>
      </c>
      <c r="B11" s="20" t="s">
        <v>85</v>
      </c>
      <c r="C11" s="99" t="s">
        <v>69</v>
      </c>
      <c r="D11" s="5">
        <v>183</v>
      </c>
      <c r="E11" s="5">
        <v>232</v>
      </c>
      <c r="F11" s="5">
        <v>243</v>
      </c>
      <c r="G11" s="123">
        <f t="shared" si="0"/>
        <v>658</v>
      </c>
      <c r="H11" s="139">
        <v>227</v>
      </c>
      <c r="I11" s="83">
        <v>195</v>
      </c>
      <c r="J11" s="1">
        <f t="shared" si="1"/>
        <v>1080</v>
      </c>
      <c r="K11" s="15"/>
    </row>
    <row r="12" spans="1:11" ht="16.5" thickBot="1">
      <c r="A12" s="9">
        <v>8</v>
      </c>
      <c r="B12" s="101" t="s">
        <v>94</v>
      </c>
      <c r="C12" s="102" t="s">
        <v>74</v>
      </c>
      <c r="D12" s="10">
        <v>199</v>
      </c>
      <c r="E12" s="10">
        <v>210</v>
      </c>
      <c r="F12" s="10">
        <v>237</v>
      </c>
      <c r="G12" s="11">
        <f t="shared" si="0"/>
        <v>646</v>
      </c>
      <c r="H12" s="140">
        <v>217</v>
      </c>
      <c r="I12" s="84">
        <v>178</v>
      </c>
      <c r="J12" s="88">
        <f t="shared" si="1"/>
        <v>1041</v>
      </c>
      <c r="K12" s="15" t="s">
        <v>52</v>
      </c>
    </row>
    <row r="13" spans="1:8" ht="15.75">
      <c r="A13" s="1">
        <v>9</v>
      </c>
      <c r="B13" s="20" t="s">
        <v>139</v>
      </c>
      <c r="C13" s="99" t="s">
        <v>65</v>
      </c>
      <c r="D13" s="12">
        <v>160</v>
      </c>
      <c r="E13" s="12">
        <v>276</v>
      </c>
      <c r="F13" s="12">
        <v>205</v>
      </c>
      <c r="G13" s="123">
        <f t="shared" si="0"/>
        <v>641</v>
      </c>
      <c r="H13" s="7"/>
    </row>
    <row r="14" spans="1:8" ht="15.75">
      <c r="A14" s="1">
        <v>10</v>
      </c>
      <c r="B14" s="20" t="s">
        <v>164</v>
      </c>
      <c r="C14" s="99" t="s">
        <v>165</v>
      </c>
      <c r="D14" s="5">
        <v>199</v>
      </c>
      <c r="E14" s="5">
        <v>203</v>
      </c>
      <c r="F14" s="5">
        <v>236</v>
      </c>
      <c r="G14" s="123">
        <f t="shared" si="0"/>
        <v>638</v>
      </c>
      <c r="H14" s="7"/>
    </row>
    <row r="15" spans="1:8" ht="15.75">
      <c r="A15" s="1">
        <v>11</v>
      </c>
      <c r="B15" s="20" t="s">
        <v>145</v>
      </c>
      <c r="C15" s="99" t="s">
        <v>146</v>
      </c>
      <c r="D15" s="5">
        <v>143</v>
      </c>
      <c r="E15" s="5">
        <v>278</v>
      </c>
      <c r="F15" s="5">
        <v>214</v>
      </c>
      <c r="G15" s="123">
        <f t="shared" si="0"/>
        <v>635</v>
      </c>
      <c r="H15" s="7"/>
    </row>
    <row r="16" spans="1:8" ht="15.75">
      <c r="A16" s="1">
        <v>12</v>
      </c>
      <c r="B16" s="16" t="s">
        <v>78</v>
      </c>
      <c r="C16" s="100" t="s">
        <v>79</v>
      </c>
      <c r="D16" s="5">
        <v>237</v>
      </c>
      <c r="E16" s="5">
        <v>150</v>
      </c>
      <c r="F16" s="5">
        <v>246</v>
      </c>
      <c r="G16" s="123">
        <f t="shared" si="0"/>
        <v>633</v>
      </c>
      <c r="H16" s="7"/>
    </row>
    <row r="17" spans="1:8" ht="15.75">
      <c r="A17" s="1">
        <v>13</v>
      </c>
      <c r="B17" s="16" t="s">
        <v>158</v>
      </c>
      <c r="C17" s="100" t="s">
        <v>159</v>
      </c>
      <c r="D17" s="5">
        <v>242</v>
      </c>
      <c r="E17" s="5">
        <v>194</v>
      </c>
      <c r="F17" s="5">
        <v>191</v>
      </c>
      <c r="G17" s="123">
        <f t="shared" si="0"/>
        <v>627</v>
      </c>
      <c r="H17" s="7"/>
    </row>
    <row r="18" spans="1:8" ht="15.75">
      <c r="A18" s="1">
        <v>14</v>
      </c>
      <c r="B18" s="20" t="s">
        <v>162</v>
      </c>
      <c r="C18" s="99" t="s">
        <v>163</v>
      </c>
      <c r="D18" s="5">
        <v>197</v>
      </c>
      <c r="E18" s="5">
        <v>242</v>
      </c>
      <c r="F18" s="5">
        <v>177</v>
      </c>
      <c r="G18" s="123">
        <f t="shared" si="0"/>
        <v>616</v>
      </c>
      <c r="H18" s="7"/>
    </row>
    <row r="19" spans="1:8" ht="15.75">
      <c r="A19" s="1">
        <v>15</v>
      </c>
      <c r="B19" s="16" t="s">
        <v>84</v>
      </c>
      <c r="C19" s="100" t="s">
        <v>63</v>
      </c>
      <c r="D19" s="5">
        <v>215</v>
      </c>
      <c r="E19" s="5">
        <v>198</v>
      </c>
      <c r="F19" s="5">
        <v>201</v>
      </c>
      <c r="G19" s="123">
        <f t="shared" si="0"/>
        <v>614</v>
      </c>
      <c r="H19" s="7"/>
    </row>
    <row r="20" spans="1:8" ht="15.75">
      <c r="A20" s="4">
        <v>16</v>
      </c>
      <c r="B20" s="20" t="s">
        <v>100</v>
      </c>
      <c r="C20" s="99" t="s">
        <v>66</v>
      </c>
      <c r="D20" s="5">
        <v>249</v>
      </c>
      <c r="E20" s="5">
        <v>194</v>
      </c>
      <c r="F20" s="5">
        <v>158</v>
      </c>
      <c r="G20" s="123">
        <f t="shared" si="0"/>
        <v>601</v>
      </c>
      <c r="H20" s="82"/>
    </row>
    <row r="21" spans="1:8" ht="15.75">
      <c r="A21" s="4">
        <v>17</v>
      </c>
      <c r="B21" s="20" t="s">
        <v>136</v>
      </c>
      <c r="C21" s="99" t="s">
        <v>68</v>
      </c>
      <c r="D21" s="5">
        <v>184</v>
      </c>
      <c r="E21" s="5">
        <v>181</v>
      </c>
      <c r="F21" s="5">
        <v>223</v>
      </c>
      <c r="G21" s="123">
        <f t="shared" si="0"/>
        <v>588</v>
      </c>
      <c r="H21" s="82"/>
    </row>
    <row r="22" spans="1:8" ht="15.75">
      <c r="A22" s="1">
        <v>18</v>
      </c>
      <c r="B22" s="16" t="s">
        <v>95</v>
      </c>
      <c r="C22" s="100" t="s">
        <v>96</v>
      </c>
      <c r="D22" s="5">
        <v>200</v>
      </c>
      <c r="E22" s="5">
        <v>181</v>
      </c>
      <c r="F22" s="5">
        <v>203</v>
      </c>
      <c r="G22" s="123">
        <f t="shared" si="0"/>
        <v>584</v>
      </c>
      <c r="H22" s="7"/>
    </row>
    <row r="23" spans="1:8" ht="15.75">
      <c r="A23" s="1">
        <v>19</v>
      </c>
      <c r="B23" s="20" t="s">
        <v>80</v>
      </c>
      <c r="C23" s="99" t="s">
        <v>63</v>
      </c>
      <c r="D23" s="5">
        <v>214</v>
      </c>
      <c r="E23" s="5">
        <v>177</v>
      </c>
      <c r="F23" s="5">
        <v>190</v>
      </c>
      <c r="G23" s="123">
        <f t="shared" si="0"/>
        <v>581</v>
      </c>
      <c r="H23" s="7"/>
    </row>
    <row r="24" spans="1:8" ht="15.75">
      <c r="A24" s="1">
        <v>20</v>
      </c>
      <c r="B24" s="20" t="s">
        <v>147</v>
      </c>
      <c r="C24" s="99" t="s">
        <v>148</v>
      </c>
      <c r="D24" s="5">
        <v>195</v>
      </c>
      <c r="E24" s="5">
        <v>210</v>
      </c>
      <c r="F24" s="5">
        <v>168</v>
      </c>
      <c r="G24" s="123">
        <f t="shared" si="0"/>
        <v>573</v>
      </c>
      <c r="H24" s="7"/>
    </row>
    <row r="25" spans="1:8" ht="15.75">
      <c r="A25" s="1">
        <v>21</v>
      </c>
      <c r="B25" s="16" t="s">
        <v>89</v>
      </c>
      <c r="C25" s="100" t="s">
        <v>90</v>
      </c>
      <c r="D25" s="5">
        <v>179</v>
      </c>
      <c r="E25" s="5">
        <v>238</v>
      </c>
      <c r="F25" s="5">
        <v>156</v>
      </c>
      <c r="G25" s="81">
        <f t="shared" si="0"/>
        <v>573</v>
      </c>
      <c r="H25" s="7"/>
    </row>
    <row r="26" spans="1:8" ht="15.75">
      <c r="A26" s="1">
        <v>22</v>
      </c>
      <c r="B26" s="20" t="s">
        <v>97</v>
      </c>
      <c r="C26" s="99" t="s">
        <v>98</v>
      </c>
      <c r="D26" s="5">
        <v>191</v>
      </c>
      <c r="E26" s="5">
        <v>163</v>
      </c>
      <c r="F26" s="5">
        <v>219</v>
      </c>
      <c r="G26" s="123">
        <f t="shared" si="0"/>
        <v>573</v>
      </c>
      <c r="H26" s="7"/>
    </row>
    <row r="27" spans="1:8" ht="15.75">
      <c r="A27" s="1">
        <v>23</v>
      </c>
      <c r="B27" s="20" t="s">
        <v>151</v>
      </c>
      <c r="C27" s="99" t="s">
        <v>150</v>
      </c>
      <c r="D27" s="5">
        <v>183</v>
      </c>
      <c r="E27" s="5">
        <v>191</v>
      </c>
      <c r="F27" s="5">
        <v>195</v>
      </c>
      <c r="G27" s="123">
        <f t="shared" si="0"/>
        <v>569</v>
      </c>
      <c r="H27" s="7"/>
    </row>
    <row r="28" spans="1:8" ht="15.75">
      <c r="A28" s="4">
        <v>24</v>
      </c>
      <c r="B28" s="16" t="s">
        <v>99</v>
      </c>
      <c r="C28" s="100" t="s">
        <v>62</v>
      </c>
      <c r="D28" s="5">
        <v>180</v>
      </c>
      <c r="E28" s="5">
        <v>155</v>
      </c>
      <c r="F28" s="5">
        <v>233</v>
      </c>
      <c r="G28" s="123">
        <f t="shared" si="0"/>
        <v>568</v>
      </c>
      <c r="H28" s="7"/>
    </row>
    <row r="29" spans="1:8" ht="15.75">
      <c r="A29" s="1">
        <v>25</v>
      </c>
      <c r="B29" s="20" t="s">
        <v>83</v>
      </c>
      <c r="C29" s="100" t="s">
        <v>176</v>
      </c>
      <c r="D29" s="5">
        <v>163</v>
      </c>
      <c r="E29" s="5">
        <v>200</v>
      </c>
      <c r="F29" s="5">
        <v>203</v>
      </c>
      <c r="G29" s="123">
        <f t="shared" si="0"/>
        <v>566</v>
      </c>
      <c r="H29" s="7"/>
    </row>
    <row r="30" spans="1:8" ht="15.75">
      <c r="A30" s="1">
        <v>26</v>
      </c>
      <c r="B30" s="20" t="s">
        <v>87</v>
      </c>
      <c r="C30" s="99" t="s">
        <v>86</v>
      </c>
      <c r="D30" s="5">
        <v>200</v>
      </c>
      <c r="E30" s="5">
        <v>185</v>
      </c>
      <c r="F30" s="5">
        <v>181</v>
      </c>
      <c r="G30" s="123">
        <f t="shared" si="0"/>
        <v>566</v>
      </c>
      <c r="H30" s="7"/>
    </row>
    <row r="31" spans="1:8" ht="15.75">
      <c r="A31" s="1">
        <v>27</v>
      </c>
      <c r="B31" s="20" t="s">
        <v>138</v>
      </c>
      <c r="C31" s="99" t="s">
        <v>68</v>
      </c>
      <c r="D31" s="5">
        <v>178</v>
      </c>
      <c r="E31" s="5">
        <v>164</v>
      </c>
      <c r="F31" s="5">
        <v>224</v>
      </c>
      <c r="G31" s="123">
        <f t="shared" si="0"/>
        <v>566</v>
      </c>
      <c r="H31" s="7"/>
    </row>
    <row r="32" spans="1:8" ht="15.75">
      <c r="A32" s="1">
        <v>28</v>
      </c>
      <c r="B32" s="20" t="s">
        <v>92</v>
      </c>
      <c r="C32" s="99" t="s">
        <v>75</v>
      </c>
      <c r="D32" s="5">
        <v>169</v>
      </c>
      <c r="E32" s="5">
        <v>194</v>
      </c>
      <c r="F32" s="5">
        <v>202</v>
      </c>
      <c r="G32" s="123">
        <f t="shared" si="0"/>
        <v>565</v>
      </c>
      <c r="H32" s="7"/>
    </row>
    <row r="33" spans="1:8" ht="15.75">
      <c r="A33" s="1">
        <v>29</v>
      </c>
      <c r="B33" s="20" t="s">
        <v>137</v>
      </c>
      <c r="C33" s="99" t="s">
        <v>65</v>
      </c>
      <c r="D33" s="5">
        <v>157</v>
      </c>
      <c r="E33" s="5">
        <v>195</v>
      </c>
      <c r="F33" s="5">
        <v>202</v>
      </c>
      <c r="G33" s="123">
        <f t="shared" si="0"/>
        <v>554</v>
      </c>
      <c r="H33" s="7"/>
    </row>
    <row r="34" spans="1:8" ht="15.75">
      <c r="A34" s="1">
        <v>30</v>
      </c>
      <c r="B34" s="20" t="s">
        <v>101</v>
      </c>
      <c r="C34" s="99" t="s">
        <v>69</v>
      </c>
      <c r="D34" s="5">
        <v>172</v>
      </c>
      <c r="E34" s="5">
        <v>183</v>
      </c>
      <c r="F34" s="5">
        <v>199</v>
      </c>
      <c r="G34" s="123">
        <f t="shared" si="0"/>
        <v>554</v>
      </c>
      <c r="H34" s="7"/>
    </row>
    <row r="35" spans="1:8" ht="15.75">
      <c r="A35" s="1">
        <v>31</v>
      </c>
      <c r="B35" s="20" t="s">
        <v>102</v>
      </c>
      <c r="C35" s="99" t="s">
        <v>67</v>
      </c>
      <c r="D35" s="5">
        <v>167</v>
      </c>
      <c r="E35" s="5">
        <v>167</v>
      </c>
      <c r="F35" s="5">
        <v>188</v>
      </c>
      <c r="G35" s="123">
        <f t="shared" si="0"/>
        <v>522</v>
      </c>
      <c r="H35" s="7"/>
    </row>
    <row r="36" spans="1:8" ht="15.75">
      <c r="A36" s="4">
        <v>32</v>
      </c>
      <c r="B36" s="20" t="s">
        <v>149</v>
      </c>
      <c r="C36" s="99" t="s">
        <v>150</v>
      </c>
      <c r="D36" s="5">
        <v>183</v>
      </c>
      <c r="E36" s="5">
        <v>171</v>
      </c>
      <c r="F36" s="5">
        <v>152</v>
      </c>
      <c r="G36" s="123">
        <f t="shared" si="0"/>
        <v>506</v>
      </c>
      <c r="H36" s="82"/>
    </row>
    <row r="37" spans="2:8" ht="15.75">
      <c r="B37" s="4"/>
      <c r="C37" s="4"/>
      <c r="H37" s="14"/>
    </row>
    <row r="39" ht="15.75"/>
    <row r="40" ht="15.75"/>
    <row r="41" ht="15.75"/>
    <row r="42" ht="15.75"/>
  </sheetData>
  <sheetProtection/>
  <mergeCells count="3">
    <mergeCell ref="A2:K2"/>
    <mergeCell ref="A3:K3"/>
    <mergeCell ref="A1:K1"/>
  </mergeCells>
  <printOptions/>
  <pageMargins left="0.32" right="0.27" top="0.54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140625" style="1" bestFit="1" customWidth="1"/>
    <col min="2" max="2" width="19.00390625" style="1" bestFit="1" customWidth="1"/>
    <col min="3" max="3" width="24.28125" style="1" bestFit="1" customWidth="1"/>
    <col min="4" max="6" width="5.421875" style="123" bestFit="1" customWidth="1"/>
    <col min="7" max="7" width="5.7109375" style="123" bestFit="1" customWidth="1"/>
    <col min="8" max="9" width="5.421875" style="1" bestFit="1" customWidth="1"/>
    <col min="10" max="10" width="5.7109375" style="1" bestFit="1" customWidth="1"/>
    <col min="11" max="16384" width="9.140625" style="1" customWidth="1"/>
  </cols>
  <sheetData>
    <row r="1" spans="1:11" ht="23.25">
      <c r="A1" s="126" t="s">
        <v>130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>
      <c r="A2" s="124" t="s">
        <v>174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5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0" s="2" customFormat="1" ht="15.7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2" t="s">
        <v>51</v>
      </c>
      <c r="I4" s="2" t="s">
        <v>50</v>
      </c>
      <c r="J4" s="2" t="s">
        <v>6</v>
      </c>
    </row>
    <row r="5" spans="1:10" ht="15.75">
      <c r="A5" s="1">
        <v>1</v>
      </c>
      <c r="B5" s="20" t="s">
        <v>160</v>
      </c>
      <c r="C5" s="99" t="s">
        <v>161</v>
      </c>
      <c r="D5" s="5">
        <v>222</v>
      </c>
      <c r="E5" s="5">
        <v>279</v>
      </c>
      <c r="F5" s="5">
        <v>237</v>
      </c>
      <c r="G5" s="123">
        <f>SUM(D5:F5)</f>
        <v>738</v>
      </c>
      <c r="H5" s="139">
        <v>224</v>
      </c>
      <c r="I5" s="83">
        <v>237</v>
      </c>
      <c r="J5" s="1">
        <f>SUM(G5:I5)</f>
        <v>1199</v>
      </c>
    </row>
    <row r="6" spans="1:10" ht="15.75">
      <c r="A6" s="1">
        <v>2</v>
      </c>
      <c r="B6" s="20" t="s">
        <v>81</v>
      </c>
      <c r="C6" s="99" t="s">
        <v>82</v>
      </c>
      <c r="D6" s="5">
        <v>300</v>
      </c>
      <c r="E6" s="5">
        <v>212</v>
      </c>
      <c r="F6" s="5">
        <v>236</v>
      </c>
      <c r="G6" s="123">
        <f>SUM(D6:F6)</f>
        <v>748</v>
      </c>
      <c r="H6" s="139">
        <v>211</v>
      </c>
      <c r="I6" s="83">
        <v>217</v>
      </c>
      <c r="J6" s="1">
        <f>SUM(G6:I6)</f>
        <v>1176</v>
      </c>
    </row>
    <row r="7" spans="1:10" ht="15.75">
      <c r="A7" s="1">
        <v>3</v>
      </c>
      <c r="B7" s="20" t="s">
        <v>91</v>
      </c>
      <c r="C7" s="99" t="s">
        <v>79</v>
      </c>
      <c r="D7" s="5">
        <v>236</v>
      </c>
      <c r="E7" s="5">
        <v>234</v>
      </c>
      <c r="F7" s="5">
        <v>230</v>
      </c>
      <c r="G7" s="81">
        <f>SUM(D7:F7)</f>
        <v>700</v>
      </c>
      <c r="H7" s="139">
        <v>213</v>
      </c>
      <c r="I7" s="83">
        <v>247</v>
      </c>
      <c r="J7" s="1">
        <f>SUM(G7:I7)</f>
        <v>1160</v>
      </c>
    </row>
    <row r="8" spans="1:10" ht="15.75">
      <c r="A8" s="1">
        <v>4</v>
      </c>
      <c r="B8" s="20" t="s">
        <v>88</v>
      </c>
      <c r="C8" s="99" t="s">
        <v>67</v>
      </c>
      <c r="D8" s="5">
        <v>227</v>
      </c>
      <c r="E8" s="5">
        <v>234</v>
      </c>
      <c r="F8" s="5">
        <v>206</v>
      </c>
      <c r="G8" s="123">
        <f>SUM(D8:F8)</f>
        <v>667</v>
      </c>
      <c r="H8" s="139">
        <v>268</v>
      </c>
      <c r="I8" s="83">
        <v>224</v>
      </c>
      <c r="J8" s="1">
        <f>SUM(G8:I8)</f>
        <v>1159</v>
      </c>
    </row>
    <row r="9" spans="1:11" ht="16.5" thickBot="1">
      <c r="A9" s="9">
        <v>5</v>
      </c>
      <c r="B9" s="142" t="s">
        <v>76</v>
      </c>
      <c r="C9" s="105" t="s">
        <v>77</v>
      </c>
      <c r="D9" s="10">
        <v>223</v>
      </c>
      <c r="E9" s="10">
        <v>224</v>
      </c>
      <c r="F9" s="10">
        <v>211</v>
      </c>
      <c r="G9" s="11">
        <f>SUM(D9:F9)</f>
        <v>658</v>
      </c>
      <c r="H9" s="140">
        <v>230</v>
      </c>
      <c r="I9" s="84">
        <v>195</v>
      </c>
      <c r="J9" s="88">
        <f>SUM(G9:I9)</f>
        <v>1083</v>
      </c>
      <c r="K9" s="15" t="s">
        <v>53</v>
      </c>
    </row>
    <row r="10" spans="1:11" ht="15.75">
      <c r="A10" s="1">
        <v>6</v>
      </c>
      <c r="B10" s="20" t="s">
        <v>85</v>
      </c>
      <c r="C10" s="99" t="s">
        <v>69</v>
      </c>
      <c r="D10" s="12">
        <v>183</v>
      </c>
      <c r="E10" s="12">
        <v>232</v>
      </c>
      <c r="F10" s="12">
        <v>243</v>
      </c>
      <c r="G10" s="123">
        <f>SUM(D10:F10)</f>
        <v>658</v>
      </c>
      <c r="H10" s="141">
        <v>227</v>
      </c>
      <c r="I10" s="85">
        <v>195</v>
      </c>
      <c r="J10" s="1">
        <f>SUM(G10:I10)</f>
        <v>1080</v>
      </c>
      <c r="K10" s="15"/>
    </row>
    <row r="11" spans="1:11" ht="15.75">
      <c r="A11" s="1">
        <v>7</v>
      </c>
      <c r="B11" s="20" t="s">
        <v>236</v>
      </c>
      <c r="C11" s="99" t="s">
        <v>63</v>
      </c>
      <c r="D11" s="5">
        <v>233</v>
      </c>
      <c r="E11" s="5">
        <v>200</v>
      </c>
      <c r="F11" s="5">
        <v>245</v>
      </c>
      <c r="G11" s="123">
        <f>SUM(D11:F11)</f>
        <v>678</v>
      </c>
      <c r="H11" s="139">
        <v>172</v>
      </c>
      <c r="I11" s="83">
        <v>224</v>
      </c>
      <c r="J11" s="1">
        <f>SUM(G11:I11)</f>
        <v>1074</v>
      </c>
      <c r="K11" s="15"/>
    </row>
    <row r="12" spans="1:11" ht="16.5" thickBot="1">
      <c r="A12" s="9">
        <v>8</v>
      </c>
      <c r="B12" s="101" t="s">
        <v>94</v>
      </c>
      <c r="C12" s="102" t="s">
        <v>74</v>
      </c>
      <c r="D12" s="10">
        <v>199</v>
      </c>
      <c r="E12" s="10">
        <v>210</v>
      </c>
      <c r="F12" s="10">
        <v>237</v>
      </c>
      <c r="G12" s="11">
        <f>SUM(D12:F12)</f>
        <v>646</v>
      </c>
      <c r="H12" s="140">
        <v>217</v>
      </c>
      <c r="I12" s="84">
        <v>178</v>
      </c>
      <c r="J12" s="88">
        <f>SUM(G12:I12)</f>
        <v>1041</v>
      </c>
      <c r="K12" s="15" t="s">
        <v>52</v>
      </c>
    </row>
    <row r="13" spans="1:8" ht="15.75">
      <c r="A13" s="1">
        <v>9</v>
      </c>
      <c r="B13" s="20" t="s">
        <v>139</v>
      </c>
      <c r="C13" s="99" t="s">
        <v>65</v>
      </c>
      <c r="D13" s="12">
        <v>160</v>
      </c>
      <c r="E13" s="12">
        <v>276</v>
      </c>
      <c r="F13" s="12">
        <v>205</v>
      </c>
      <c r="G13" s="123">
        <f aca="true" t="shared" si="0" ref="G5:G36">SUM(D13:F13)</f>
        <v>641</v>
      </c>
      <c r="H13" s="7"/>
    </row>
    <row r="14" spans="1:8" ht="15.75">
      <c r="A14" s="1">
        <v>10</v>
      </c>
      <c r="B14" s="20" t="s">
        <v>164</v>
      </c>
      <c r="C14" s="99" t="s">
        <v>165</v>
      </c>
      <c r="D14" s="5">
        <v>199</v>
      </c>
      <c r="E14" s="5">
        <v>203</v>
      </c>
      <c r="F14" s="5">
        <v>236</v>
      </c>
      <c r="G14" s="123">
        <f t="shared" si="0"/>
        <v>638</v>
      </c>
      <c r="H14" s="7"/>
    </row>
    <row r="15" spans="1:8" ht="15.75">
      <c r="A15" s="1">
        <v>11</v>
      </c>
      <c r="B15" s="20" t="s">
        <v>145</v>
      </c>
      <c r="C15" s="99" t="s">
        <v>146</v>
      </c>
      <c r="D15" s="5">
        <v>143</v>
      </c>
      <c r="E15" s="5">
        <v>278</v>
      </c>
      <c r="F15" s="5">
        <v>214</v>
      </c>
      <c r="G15" s="123">
        <f t="shared" si="0"/>
        <v>635</v>
      </c>
      <c r="H15" s="7"/>
    </row>
    <row r="16" spans="1:8" ht="15.75">
      <c r="A16" s="1">
        <v>12</v>
      </c>
      <c r="B16" s="16" t="s">
        <v>78</v>
      </c>
      <c r="C16" s="100" t="s">
        <v>79</v>
      </c>
      <c r="D16" s="5">
        <v>237</v>
      </c>
      <c r="E16" s="5">
        <v>150</v>
      </c>
      <c r="F16" s="5">
        <v>246</v>
      </c>
      <c r="G16" s="123">
        <f t="shared" si="0"/>
        <v>633</v>
      </c>
      <c r="H16" s="7"/>
    </row>
    <row r="17" spans="1:8" ht="15.75">
      <c r="A17" s="1">
        <v>13</v>
      </c>
      <c r="B17" s="16" t="s">
        <v>158</v>
      </c>
      <c r="C17" s="100" t="s">
        <v>159</v>
      </c>
      <c r="D17" s="5">
        <v>242</v>
      </c>
      <c r="E17" s="5">
        <v>194</v>
      </c>
      <c r="F17" s="5">
        <v>191</v>
      </c>
      <c r="G17" s="123">
        <f t="shared" si="0"/>
        <v>627</v>
      </c>
      <c r="H17" s="7"/>
    </row>
    <row r="18" spans="1:8" ht="15.75">
      <c r="A18" s="1">
        <v>14</v>
      </c>
      <c r="B18" s="20" t="s">
        <v>162</v>
      </c>
      <c r="C18" s="99" t="s">
        <v>163</v>
      </c>
      <c r="D18" s="5">
        <v>197</v>
      </c>
      <c r="E18" s="5">
        <v>242</v>
      </c>
      <c r="F18" s="5">
        <v>177</v>
      </c>
      <c r="G18" s="123">
        <f t="shared" si="0"/>
        <v>616</v>
      </c>
      <c r="H18" s="7"/>
    </row>
    <row r="19" spans="1:8" ht="15.75">
      <c r="A19" s="1">
        <v>15</v>
      </c>
      <c r="B19" s="16" t="s">
        <v>84</v>
      </c>
      <c r="C19" s="100" t="s">
        <v>63</v>
      </c>
      <c r="D19" s="5">
        <v>215</v>
      </c>
      <c r="E19" s="5">
        <v>198</v>
      </c>
      <c r="F19" s="5">
        <v>201</v>
      </c>
      <c r="G19" s="123">
        <f t="shared" si="0"/>
        <v>614</v>
      </c>
      <c r="H19" s="7"/>
    </row>
    <row r="20" spans="1:8" ht="15.75">
      <c r="A20" s="4">
        <v>16</v>
      </c>
      <c r="B20" s="20" t="s">
        <v>100</v>
      </c>
      <c r="C20" s="99" t="s">
        <v>66</v>
      </c>
      <c r="D20" s="5">
        <v>249</v>
      </c>
      <c r="E20" s="5">
        <v>194</v>
      </c>
      <c r="F20" s="5">
        <v>158</v>
      </c>
      <c r="G20" s="123">
        <f t="shared" si="0"/>
        <v>601</v>
      </c>
      <c r="H20" s="82"/>
    </row>
    <row r="21" spans="1:8" ht="15.75">
      <c r="A21" s="4">
        <v>17</v>
      </c>
      <c r="B21" s="20" t="s">
        <v>136</v>
      </c>
      <c r="C21" s="99" t="s">
        <v>68</v>
      </c>
      <c r="D21" s="5">
        <v>184</v>
      </c>
      <c r="E21" s="5">
        <v>181</v>
      </c>
      <c r="F21" s="5">
        <v>223</v>
      </c>
      <c r="G21" s="123">
        <f t="shared" si="0"/>
        <v>588</v>
      </c>
      <c r="H21" s="82"/>
    </row>
    <row r="22" spans="1:8" ht="15.75">
      <c r="A22" s="1">
        <v>18</v>
      </c>
      <c r="B22" s="16" t="s">
        <v>95</v>
      </c>
      <c r="C22" s="100" t="s">
        <v>96</v>
      </c>
      <c r="D22" s="5">
        <v>200</v>
      </c>
      <c r="E22" s="5">
        <v>181</v>
      </c>
      <c r="F22" s="5">
        <v>203</v>
      </c>
      <c r="G22" s="123">
        <f t="shared" si="0"/>
        <v>584</v>
      </c>
      <c r="H22" s="7"/>
    </row>
    <row r="23" spans="1:8" ht="15.75">
      <c r="A23" s="1">
        <v>19</v>
      </c>
      <c r="B23" s="20" t="s">
        <v>80</v>
      </c>
      <c r="C23" s="99" t="s">
        <v>63</v>
      </c>
      <c r="D23" s="5">
        <v>214</v>
      </c>
      <c r="E23" s="5">
        <v>177</v>
      </c>
      <c r="F23" s="5">
        <v>190</v>
      </c>
      <c r="G23" s="123">
        <f t="shared" si="0"/>
        <v>581</v>
      </c>
      <c r="H23" s="7"/>
    </row>
    <row r="24" spans="1:8" ht="15.75">
      <c r="A24" s="1">
        <v>20</v>
      </c>
      <c r="B24" s="20" t="s">
        <v>147</v>
      </c>
      <c r="C24" s="99" t="s">
        <v>148</v>
      </c>
      <c r="D24" s="5">
        <v>195</v>
      </c>
      <c r="E24" s="5">
        <v>210</v>
      </c>
      <c r="F24" s="5">
        <v>168</v>
      </c>
      <c r="G24" s="123">
        <f t="shared" si="0"/>
        <v>573</v>
      </c>
      <c r="H24" s="7"/>
    </row>
    <row r="25" spans="1:8" ht="15.75">
      <c r="A25" s="1">
        <v>21</v>
      </c>
      <c r="B25" s="16" t="s">
        <v>89</v>
      </c>
      <c r="C25" s="100" t="s">
        <v>90</v>
      </c>
      <c r="D25" s="5">
        <v>179</v>
      </c>
      <c r="E25" s="5">
        <v>238</v>
      </c>
      <c r="F25" s="5">
        <v>156</v>
      </c>
      <c r="G25" s="81">
        <f t="shared" si="0"/>
        <v>573</v>
      </c>
      <c r="H25" s="7"/>
    </row>
    <row r="26" spans="1:8" ht="15.75">
      <c r="A26" s="1">
        <v>22</v>
      </c>
      <c r="B26" s="20" t="s">
        <v>97</v>
      </c>
      <c r="C26" s="99" t="s">
        <v>98</v>
      </c>
      <c r="D26" s="5">
        <v>191</v>
      </c>
      <c r="E26" s="5">
        <v>163</v>
      </c>
      <c r="F26" s="5">
        <v>219</v>
      </c>
      <c r="G26" s="123">
        <f t="shared" si="0"/>
        <v>573</v>
      </c>
      <c r="H26" s="7"/>
    </row>
    <row r="27" spans="1:8" ht="15.75">
      <c r="A27" s="1">
        <v>23</v>
      </c>
      <c r="B27" s="20" t="s">
        <v>151</v>
      </c>
      <c r="C27" s="99" t="s">
        <v>150</v>
      </c>
      <c r="D27" s="5">
        <v>183</v>
      </c>
      <c r="E27" s="5">
        <v>191</v>
      </c>
      <c r="F27" s="5">
        <v>195</v>
      </c>
      <c r="G27" s="123">
        <f t="shared" si="0"/>
        <v>569</v>
      </c>
      <c r="H27" s="7"/>
    </row>
    <row r="28" spans="1:8" ht="15.75">
      <c r="A28" s="4">
        <v>24</v>
      </c>
      <c r="B28" s="16" t="s">
        <v>99</v>
      </c>
      <c r="C28" s="100" t="s">
        <v>62</v>
      </c>
      <c r="D28" s="5">
        <v>180</v>
      </c>
      <c r="E28" s="5">
        <v>155</v>
      </c>
      <c r="F28" s="5">
        <v>233</v>
      </c>
      <c r="G28" s="123">
        <f t="shared" si="0"/>
        <v>568</v>
      </c>
      <c r="H28" s="7"/>
    </row>
    <row r="29" spans="1:8" ht="15.75">
      <c r="A29" s="1">
        <v>25</v>
      </c>
      <c r="B29" s="20" t="s">
        <v>83</v>
      </c>
      <c r="C29" s="100" t="s">
        <v>176</v>
      </c>
      <c r="D29" s="5">
        <v>163</v>
      </c>
      <c r="E29" s="5">
        <v>200</v>
      </c>
      <c r="F29" s="5">
        <v>203</v>
      </c>
      <c r="G29" s="123">
        <f t="shared" si="0"/>
        <v>566</v>
      </c>
      <c r="H29" s="7"/>
    </row>
    <row r="30" spans="1:8" ht="15.75">
      <c r="A30" s="1">
        <v>26</v>
      </c>
      <c r="B30" s="20" t="s">
        <v>87</v>
      </c>
      <c r="C30" s="99" t="s">
        <v>86</v>
      </c>
      <c r="D30" s="5">
        <v>200</v>
      </c>
      <c r="E30" s="5">
        <v>185</v>
      </c>
      <c r="F30" s="5">
        <v>181</v>
      </c>
      <c r="G30" s="123">
        <f t="shared" si="0"/>
        <v>566</v>
      </c>
      <c r="H30" s="7"/>
    </row>
    <row r="31" spans="1:8" ht="15.75">
      <c r="A31" s="1">
        <v>27</v>
      </c>
      <c r="B31" s="20" t="s">
        <v>138</v>
      </c>
      <c r="C31" s="99" t="s">
        <v>68</v>
      </c>
      <c r="D31" s="5">
        <v>178</v>
      </c>
      <c r="E31" s="5">
        <v>164</v>
      </c>
      <c r="F31" s="5">
        <v>224</v>
      </c>
      <c r="G31" s="123">
        <f t="shared" si="0"/>
        <v>566</v>
      </c>
      <c r="H31" s="7"/>
    </row>
    <row r="32" spans="1:8" ht="15.75">
      <c r="A32" s="1">
        <v>28</v>
      </c>
      <c r="B32" s="20" t="s">
        <v>92</v>
      </c>
      <c r="C32" s="99" t="s">
        <v>75</v>
      </c>
      <c r="D32" s="5">
        <v>169</v>
      </c>
      <c r="E32" s="5">
        <v>194</v>
      </c>
      <c r="F32" s="5">
        <v>202</v>
      </c>
      <c r="G32" s="123">
        <f t="shared" si="0"/>
        <v>565</v>
      </c>
      <c r="H32" s="7"/>
    </row>
    <row r="33" spans="1:8" ht="15.75">
      <c r="A33" s="1">
        <v>29</v>
      </c>
      <c r="B33" s="20" t="s">
        <v>137</v>
      </c>
      <c r="C33" s="99" t="s">
        <v>65</v>
      </c>
      <c r="D33" s="5">
        <v>157</v>
      </c>
      <c r="E33" s="5">
        <v>195</v>
      </c>
      <c r="F33" s="5">
        <v>202</v>
      </c>
      <c r="G33" s="123">
        <f t="shared" si="0"/>
        <v>554</v>
      </c>
      <c r="H33" s="7"/>
    </row>
    <row r="34" spans="1:8" ht="15.75">
      <c r="A34" s="1">
        <v>30</v>
      </c>
      <c r="B34" s="20" t="s">
        <v>101</v>
      </c>
      <c r="C34" s="99" t="s">
        <v>69</v>
      </c>
      <c r="D34" s="5">
        <v>172</v>
      </c>
      <c r="E34" s="5">
        <v>183</v>
      </c>
      <c r="F34" s="5">
        <v>199</v>
      </c>
      <c r="G34" s="123">
        <f t="shared" si="0"/>
        <v>554</v>
      </c>
      <c r="H34" s="7"/>
    </row>
    <row r="35" spans="1:8" ht="15.75">
      <c r="A35" s="1">
        <v>31</v>
      </c>
      <c r="B35" s="20" t="s">
        <v>102</v>
      </c>
      <c r="C35" s="99" t="s">
        <v>67</v>
      </c>
      <c r="D35" s="5">
        <v>167</v>
      </c>
      <c r="E35" s="5">
        <v>167</v>
      </c>
      <c r="F35" s="5">
        <v>188</v>
      </c>
      <c r="G35" s="123">
        <f t="shared" si="0"/>
        <v>522</v>
      </c>
      <c r="H35" s="7"/>
    </row>
    <row r="36" spans="1:8" ht="15.75">
      <c r="A36" s="4">
        <v>32</v>
      </c>
      <c r="B36" s="20" t="s">
        <v>149</v>
      </c>
      <c r="C36" s="99" t="s">
        <v>150</v>
      </c>
      <c r="D36" s="5">
        <v>183</v>
      </c>
      <c r="E36" s="5">
        <v>171</v>
      </c>
      <c r="F36" s="5">
        <v>152</v>
      </c>
      <c r="G36" s="123">
        <f t="shared" si="0"/>
        <v>506</v>
      </c>
      <c r="H36" s="82"/>
    </row>
    <row r="37" spans="2:8" ht="15.75">
      <c r="B37" s="4"/>
      <c r="C37" s="4"/>
      <c r="H37" s="14"/>
    </row>
    <row r="39" ht="15.75"/>
    <row r="40" ht="15.75"/>
    <row r="41" ht="15.75"/>
    <row r="42" ht="15.75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3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140625" style="1" bestFit="1" customWidth="1"/>
    <col min="2" max="2" width="19.140625" style="1" bestFit="1" customWidth="1"/>
    <col min="3" max="3" width="21.7109375" style="1" bestFit="1" customWidth="1"/>
    <col min="4" max="6" width="5.421875" style="123" bestFit="1" customWidth="1"/>
    <col min="7" max="7" width="5.7109375" style="123" bestFit="1" customWidth="1"/>
    <col min="8" max="9" width="5.421875" style="1" bestFit="1" customWidth="1"/>
    <col min="10" max="10" width="5.7109375" style="1" bestFit="1" customWidth="1"/>
    <col min="11" max="16384" width="9.140625" style="1" customWidth="1"/>
  </cols>
  <sheetData>
    <row r="1" spans="1:11" ht="23.25">
      <c r="A1" s="126" t="s">
        <v>130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>
      <c r="A2" s="124" t="s">
        <v>174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5" t="s">
        <v>126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0" s="2" customFormat="1" ht="15.7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2" t="s">
        <v>51</v>
      </c>
      <c r="I4" s="2" t="s">
        <v>50</v>
      </c>
      <c r="J4" s="2" t="s">
        <v>6</v>
      </c>
    </row>
    <row r="5" spans="1:10" ht="15.75">
      <c r="A5" s="1">
        <v>1</v>
      </c>
      <c r="B5" s="20" t="s">
        <v>167</v>
      </c>
      <c r="C5" s="100" t="s">
        <v>161</v>
      </c>
      <c r="D5" s="5">
        <v>207</v>
      </c>
      <c r="E5" s="5">
        <v>289</v>
      </c>
      <c r="F5" s="5">
        <v>204</v>
      </c>
      <c r="G5" s="123">
        <f aca="true" t="shared" si="0" ref="G5:G36">SUM(D5:F5)</f>
        <v>700</v>
      </c>
      <c r="H5" s="139">
        <v>242</v>
      </c>
      <c r="I5" s="83">
        <v>183</v>
      </c>
      <c r="J5" s="1">
        <f>SUM(G5:I5)</f>
        <v>1125</v>
      </c>
    </row>
    <row r="6" spans="1:10" ht="15.75">
      <c r="A6" s="1">
        <v>2</v>
      </c>
      <c r="B6" s="20" t="s">
        <v>154</v>
      </c>
      <c r="C6" s="100" t="s">
        <v>148</v>
      </c>
      <c r="D6" s="5">
        <v>227</v>
      </c>
      <c r="E6" s="5">
        <v>244</v>
      </c>
      <c r="F6" s="5">
        <v>215</v>
      </c>
      <c r="G6" s="123">
        <f t="shared" si="0"/>
        <v>686</v>
      </c>
      <c r="H6" s="139">
        <v>259</v>
      </c>
      <c r="I6" s="83">
        <v>245</v>
      </c>
      <c r="J6" s="1">
        <f aca="true" t="shared" si="1" ref="J6:J12">SUM(G6:I6)</f>
        <v>1190</v>
      </c>
    </row>
    <row r="7" spans="1:10" ht="15.75">
      <c r="A7" s="1">
        <v>3</v>
      </c>
      <c r="B7" s="16" t="s">
        <v>166</v>
      </c>
      <c r="C7" s="100" t="s">
        <v>161</v>
      </c>
      <c r="D7" s="5">
        <v>238</v>
      </c>
      <c r="E7" s="5">
        <v>254</v>
      </c>
      <c r="F7" s="5">
        <v>191</v>
      </c>
      <c r="G7" s="123">
        <f t="shared" si="0"/>
        <v>683</v>
      </c>
      <c r="H7" s="139">
        <v>157</v>
      </c>
      <c r="I7" s="83">
        <v>208</v>
      </c>
      <c r="J7" s="1">
        <f t="shared" si="1"/>
        <v>1048</v>
      </c>
    </row>
    <row r="8" spans="1:10" ht="15.75">
      <c r="A8" s="1">
        <v>4</v>
      </c>
      <c r="B8" s="20" t="s">
        <v>170</v>
      </c>
      <c r="C8" s="100" t="s">
        <v>161</v>
      </c>
      <c r="D8" s="5">
        <v>201</v>
      </c>
      <c r="E8" s="5">
        <v>258</v>
      </c>
      <c r="F8" s="5">
        <v>204</v>
      </c>
      <c r="G8" s="123">
        <f t="shared" si="0"/>
        <v>663</v>
      </c>
      <c r="H8" s="139">
        <v>213</v>
      </c>
      <c r="I8" s="83">
        <v>214</v>
      </c>
      <c r="J8" s="1">
        <f t="shared" si="1"/>
        <v>1090</v>
      </c>
    </row>
    <row r="9" spans="1:11" ht="16.5" thickBot="1">
      <c r="A9" s="9">
        <v>5</v>
      </c>
      <c r="B9" s="101" t="s">
        <v>140</v>
      </c>
      <c r="C9" s="103" t="s">
        <v>68</v>
      </c>
      <c r="D9" s="10">
        <v>232</v>
      </c>
      <c r="E9" s="10">
        <v>244</v>
      </c>
      <c r="F9" s="10">
        <v>179</v>
      </c>
      <c r="G9" s="11">
        <f t="shared" si="0"/>
        <v>655</v>
      </c>
      <c r="H9" s="140">
        <v>220</v>
      </c>
      <c r="I9" s="84">
        <v>184</v>
      </c>
      <c r="J9" s="88">
        <f t="shared" si="1"/>
        <v>1059</v>
      </c>
      <c r="K9" s="15" t="s">
        <v>53</v>
      </c>
    </row>
    <row r="10" spans="1:11" ht="15.75">
      <c r="A10" s="1">
        <v>6</v>
      </c>
      <c r="B10" s="20" t="s">
        <v>168</v>
      </c>
      <c r="C10" s="100" t="s">
        <v>169</v>
      </c>
      <c r="D10" s="12">
        <v>215</v>
      </c>
      <c r="E10" s="12">
        <v>213</v>
      </c>
      <c r="F10" s="12">
        <v>220</v>
      </c>
      <c r="G10" s="123">
        <f t="shared" si="0"/>
        <v>648</v>
      </c>
      <c r="H10" s="141">
        <v>211</v>
      </c>
      <c r="I10" s="85">
        <v>171</v>
      </c>
      <c r="J10" s="1">
        <f t="shared" si="1"/>
        <v>1030</v>
      </c>
      <c r="K10" s="15"/>
    </row>
    <row r="11" spans="1:11" ht="15.75">
      <c r="A11" s="1">
        <v>7</v>
      </c>
      <c r="B11" s="20" t="s">
        <v>143</v>
      </c>
      <c r="C11" s="100" t="s">
        <v>144</v>
      </c>
      <c r="D11" s="5">
        <v>259</v>
      </c>
      <c r="E11" s="5">
        <v>179</v>
      </c>
      <c r="F11" s="5">
        <v>205</v>
      </c>
      <c r="G11" s="123">
        <f t="shared" si="0"/>
        <v>643</v>
      </c>
      <c r="H11" s="139">
        <v>161</v>
      </c>
      <c r="I11" s="83">
        <v>222</v>
      </c>
      <c r="J11" s="1">
        <f t="shared" si="1"/>
        <v>1026</v>
      </c>
      <c r="K11" s="15"/>
    </row>
    <row r="12" spans="1:11" ht="16.5" thickBot="1">
      <c r="A12" s="9">
        <v>8</v>
      </c>
      <c r="B12" s="101" t="s">
        <v>107</v>
      </c>
      <c r="C12" s="103" t="s">
        <v>62</v>
      </c>
      <c r="D12" s="10">
        <v>233</v>
      </c>
      <c r="E12" s="10">
        <v>223</v>
      </c>
      <c r="F12" s="10">
        <v>185</v>
      </c>
      <c r="G12" s="11">
        <f t="shared" si="0"/>
        <v>641</v>
      </c>
      <c r="H12" s="140">
        <v>233</v>
      </c>
      <c r="I12" s="84">
        <v>178</v>
      </c>
      <c r="J12" s="88">
        <f t="shared" si="1"/>
        <v>1052</v>
      </c>
      <c r="K12" s="15" t="s">
        <v>52</v>
      </c>
    </row>
    <row r="13" spans="1:8" ht="15.75">
      <c r="A13" s="1">
        <v>9</v>
      </c>
      <c r="B13" s="20" t="s">
        <v>123</v>
      </c>
      <c r="C13" s="100" t="s">
        <v>67</v>
      </c>
      <c r="D13" s="12">
        <v>159</v>
      </c>
      <c r="E13" s="12">
        <v>265</v>
      </c>
      <c r="F13" s="12">
        <v>205</v>
      </c>
      <c r="G13" s="123">
        <f t="shared" si="0"/>
        <v>629</v>
      </c>
      <c r="H13" s="7"/>
    </row>
    <row r="14" spans="1:8" ht="15.75">
      <c r="A14" s="1">
        <v>10</v>
      </c>
      <c r="B14" s="20" t="s">
        <v>117</v>
      </c>
      <c r="C14" s="104" t="s">
        <v>79</v>
      </c>
      <c r="D14" s="5">
        <v>189</v>
      </c>
      <c r="E14" s="5">
        <v>224</v>
      </c>
      <c r="F14" s="5">
        <v>215</v>
      </c>
      <c r="G14" s="123">
        <f t="shared" si="0"/>
        <v>628</v>
      </c>
      <c r="H14" s="7"/>
    </row>
    <row r="15" spans="1:8" ht="15.75">
      <c r="A15" s="1">
        <v>11</v>
      </c>
      <c r="B15" s="16" t="s">
        <v>109</v>
      </c>
      <c r="C15" s="100" t="s">
        <v>70</v>
      </c>
      <c r="D15" s="5">
        <v>188</v>
      </c>
      <c r="E15" s="5">
        <v>212</v>
      </c>
      <c r="F15" s="5">
        <v>213</v>
      </c>
      <c r="G15" s="123">
        <f t="shared" si="0"/>
        <v>613</v>
      </c>
      <c r="H15" s="7"/>
    </row>
    <row r="16" spans="1:8" ht="15.75">
      <c r="A16" s="1">
        <v>12</v>
      </c>
      <c r="B16" s="20" t="s">
        <v>121</v>
      </c>
      <c r="C16" s="100" t="s">
        <v>63</v>
      </c>
      <c r="D16" s="5">
        <v>215</v>
      </c>
      <c r="E16" s="5">
        <v>221</v>
      </c>
      <c r="F16" s="5">
        <v>153</v>
      </c>
      <c r="G16" s="123">
        <f t="shared" si="0"/>
        <v>589</v>
      </c>
      <c r="H16" s="7"/>
    </row>
    <row r="17" spans="1:8" ht="15.75">
      <c r="A17" s="1">
        <v>13</v>
      </c>
      <c r="B17" s="54" t="s">
        <v>103</v>
      </c>
      <c r="C17" s="98" t="s">
        <v>69</v>
      </c>
      <c r="D17" s="5">
        <v>168</v>
      </c>
      <c r="E17" s="5">
        <v>236</v>
      </c>
      <c r="F17" s="5">
        <v>170</v>
      </c>
      <c r="G17" s="123">
        <f t="shared" si="0"/>
        <v>574</v>
      </c>
      <c r="H17" s="7"/>
    </row>
    <row r="18" spans="1:8" ht="15.75">
      <c r="A18" s="1">
        <v>14</v>
      </c>
      <c r="B18" s="20" t="s">
        <v>155</v>
      </c>
      <c r="C18" s="100" t="s">
        <v>148</v>
      </c>
      <c r="D18" s="5">
        <v>223</v>
      </c>
      <c r="E18" s="5">
        <v>162</v>
      </c>
      <c r="F18" s="5">
        <v>180</v>
      </c>
      <c r="G18" s="123">
        <f t="shared" si="0"/>
        <v>565</v>
      </c>
      <c r="H18" s="7"/>
    </row>
    <row r="19" spans="1:8" ht="15.75">
      <c r="A19" s="1">
        <v>15</v>
      </c>
      <c r="B19" s="89" t="s">
        <v>111</v>
      </c>
      <c r="C19" s="98" t="s">
        <v>69</v>
      </c>
      <c r="D19" s="5">
        <v>148</v>
      </c>
      <c r="E19" s="5">
        <v>217</v>
      </c>
      <c r="F19" s="5">
        <v>188</v>
      </c>
      <c r="G19" s="123">
        <f t="shared" si="0"/>
        <v>553</v>
      </c>
      <c r="H19" s="7"/>
    </row>
    <row r="20" spans="1:8" ht="15.75">
      <c r="A20" s="4">
        <v>16</v>
      </c>
      <c r="B20" s="91" t="s">
        <v>124</v>
      </c>
      <c r="C20" s="100" t="s">
        <v>67</v>
      </c>
      <c r="D20" s="5">
        <v>155</v>
      </c>
      <c r="E20" s="5">
        <v>215</v>
      </c>
      <c r="F20" s="5">
        <v>178</v>
      </c>
      <c r="G20" s="123">
        <f t="shared" si="0"/>
        <v>548</v>
      </c>
      <c r="H20" s="82"/>
    </row>
    <row r="21" spans="1:8" ht="15.75">
      <c r="A21" s="4">
        <v>17</v>
      </c>
      <c r="B21" s="20" t="s">
        <v>120</v>
      </c>
      <c r="C21" s="100" t="s">
        <v>72</v>
      </c>
      <c r="D21" s="5">
        <v>175</v>
      </c>
      <c r="E21" s="5">
        <v>182</v>
      </c>
      <c r="F21" s="5">
        <v>190</v>
      </c>
      <c r="G21" s="123">
        <f t="shared" si="0"/>
        <v>547</v>
      </c>
      <c r="H21" s="82"/>
    </row>
    <row r="22" spans="1:8" ht="15.75">
      <c r="A22" s="1">
        <v>18</v>
      </c>
      <c r="B22" s="20" t="s">
        <v>142</v>
      </c>
      <c r="C22" s="100" t="s">
        <v>68</v>
      </c>
      <c r="D22" s="5">
        <v>174</v>
      </c>
      <c r="E22" s="5">
        <v>173</v>
      </c>
      <c r="F22" s="5">
        <v>194</v>
      </c>
      <c r="G22" s="123">
        <f t="shared" si="0"/>
        <v>541</v>
      </c>
      <c r="H22" s="7"/>
    </row>
    <row r="23" spans="1:8" ht="15.75">
      <c r="A23" s="1">
        <v>19</v>
      </c>
      <c r="B23" s="89" t="s">
        <v>106</v>
      </c>
      <c r="C23" s="98" t="s">
        <v>105</v>
      </c>
      <c r="D23" s="5">
        <v>187</v>
      </c>
      <c r="E23" s="5">
        <v>194</v>
      </c>
      <c r="F23" s="5">
        <v>157</v>
      </c>
      <c r="G23" s="123">
        <f t="shared" si="0"/>
        <v>538</v>
      </c>
      <c r="H23" s="7"/>
    </row>
    <row r="24" spans="1:8" ht="15.75">
      <c r="A24" s="1">
        <v>20</v>
      </c>
      <c r="B24" s="16" t="s">
        <v>119</v>
      </c>
      <c r="C24" s="100" t="s">
        <v>118</v>
      </c>
      <c r="D24" s="5">
        <v>160</v>
      </c>
      <c r="E24" s="5">
        <v>180</v>
      </c>
      <c r="F24" s="5">
        <v>192</v>
      </c>
      <c r="G24" s="123">
        <f t="shared" si="0"/>
        <v>532</v>
      </c>
      <c r="H24" s="7"/>
    </row>
    <row r="25" spans="1:8" ht="15.75">
      <c r="A25" s="1">
        <v>21</v>
      </c>
      <c r="B25" s="20" t="s">
        <v>152</v>
      </c>
      <c r="C25" s="100" t="s">
        <v>153</v>
      </c>
      <c r="D25" s="5">
        <v>214</v>
      </c>
      <c r="E25" s="5">
        <v>154</v>
      </c>
      <c r="F25" s="5">
        <v>158</v>
      </c>
      <c r="G25" s="123">
        <f t="shared" si="0"/>
        <v>526</v>
      </c>
      <c r="H25" s="7"/>
    </row>
    <row r="26" spans="1:8" ht="15.75">
      <c r="A26" s="1">
        <v>22</v>
      </c>
      <c r="B26" s="91" t="s">
        <v>122</v>
      </c>
      <c r="C26" s="100" t="s">
        <v>75</v>
      </c>
      <c r="D26" s="5">
        <v>181</v>
      </c>
      <c r="E26" s="5">
        <v>173</v>
      </c>
      <c r="F26" s="5">
        <v>171</v>
      </c>
      <c r="G26" s="123">
        <f t="shared" si="0"/>
        <v>525</v>
      </c>
      <c r="H26" s="7"/>
    </row>
    <row r="27" spans="1:8" ht="15.75">
      <c r="A27" s="1">
        <v>23</v>
      </c>
      <c r="B27" s="89" t="s">
        <v>114</v>
      </c>
      <c r="C27" s="100" t="s">
        <v>115</v>
      </c>
      <c r="D27" s="5">
        <v>179</v>
      </c>
      <c r="E27" s="5">
        <v>194</v>
      </c>
      <c r="F27" s="5">
        <v>149</v>
      </c>
      <c r="G27" s="123">
        <f t="shared" si="0"/>
        <v>522</v>
      </c>
      <c r="H27" s="7"/>
    </row>
    <row r="28" spans="1:8" ht="15.75">
      <c r="A28" s="4">
        <v>24</v>
      </c>
      <c r="B28" s="20" t="s">
        <v>156</v>
      </c>
      <c r="C28" s="100" t="s">
        <v>148</v>
      </c>
      <c r="D28" s="5">
        <v>174</v>
      </c>
      <c r="E28" s="5">
        <v>166</v>
      </c>
      <c r="F28" s="5">
        <v>173</v>
      </c>
      <c r="G28" s="123">
        <f t="shared" si="0"/>
        <v>513</v>
      </c>
      <c r="H28" s="7"/>
    </row>
    <row r="29" spans="1:8" ht="15.75">
      <c r="A29" s="1">
        <v>25</v>
      </c>
      <c r="B29" s="20" t="s">
        <v>125</v>
      </c>
      <c r="C29" s="100" t="s">
        <v>67</v>
      </c>
      <c r="D29" s="5">
        <v>162</v>
      </c>
      <c r="E29" s="5">
        <v>175</v>
      </c>
      <c r="F29" s="5">
        <v>175</v>
      </c>
      <c r="G29" s="123">
        <f t="shared" si="0"/>
        <v>512</v>
      </c>
      <c r="H29" s="7"/>
    </row>
    <row r="30" spans="1:8" ht="15.75">
      <c r="A30" s="1">
        <v>26</v>
      </c>
      <c r="B30" s="54" t="s">
        <v>104</v>
      </c>
      <c r="C30" s="98" t="s">
        <v>79</v>
      </c>
      <c r="D30" s="5">
        <v>143</v>
      </c>
      <c r="E30" s="5">
        <v>204</v>
      </c>
      <c r="F30" s="5">
        <v>149</v>
      </c>
      <c r="G30" s="123">
        <f t="shared" si="0"/>
        <v>496</v>
      </c>
      <c r="H30" s="7"/>
    </row>
    <row r="31" spans="1:8" ht="15.75">
      <c r="A31" s="1">
        <v>27</v>
      </c>
      <c r="B31" s="16" t="s">
        <v>108</v>
      </c>
      <c r="C31" s="100" t="s">
        <v>62</v>
      </c>
      <c r="D31" s="5">
        <v>150</v>
      </c>
      <c r="E31" s="5">
        <v>183</v>
      </c>
      <c r="F31" s="5">
        <v>158</v>
      </c>
      <c r="G31" s="81">
        <f t="shared" si="0"/>
        <v>491</v>
      </c>
      <c r="H31" s="7"/>
    </row>
    <row r="32" spans="1:8" ht="15.75">
      <c r="A32" s="1">
        <v>28</v>
      </c>
      <c r="B32" s="20" t="s">
        <v>141</v>
      </c>
      <c r="C32" s="100" t="s">
        <v>68</v>
      </c>
      <c r="D32" s="5">
        <v>192</v>
      </c>
      <c r="E32" s="5">
        <v>167</v>
      </c>
      <c r="F32" s="5">
        <v>122</v>
      </c>
      <c r="G32" s="123">
        <f t="shared" si="0"/>
        <v>481</v>
      </c>
      <c r="H32" s="7"/>
    </row>
    <row r="33" spans="1:8" ht="15.75">
      <c r="A33" s="1">
        <v>29</v>
      </c>
      <c r="B33" s="16" t="s">
        <v>112</v>
      </c>
      <c r="C33" s="98" t="s">
        <v>69</v>
      </c>
      <c r="D33" s="5">
        <v>149</v>
      </c>
      <c r="E33" s="5">
        <v>173</v>
      </c>
      <c r="F33" s="5">
        <v>150</v>
      </c>
      <c r="G33" s="123">
        <f t="shared" si="0"/>
        <v>472</v>
      </c>
      <c r="H33" s="7"/>
    </row>
    <row r="34" spans="1:8" ht="15.75">
      <c r="A34" s="1">
        <v>30</v>
      </c>
      <c r="B34" s="20" t="s">
        <v>113</v>
      </c>
      <c r="C34" s="100" t="s">
        <v>74</v>
      </c>
      <c r="D34" s="5">
        <v>203</v>
      </c>
      <c r="E34" s="5">
        <v>146</v>
      </c>
      <c r="F34" s="5">
        <v>117</v>
      </c>
      <c r="G34" s="123">
        <f t="shared" si="0"/>
        <v>466</v>
      </c>
      <c r="H34" s="7"/>
    </row>
    <row r="35" spans="1:8" ht="15.75">
      <c r="A35" s="1">
        <v>31</v>
      </c>
      <c r="B35" s="16" t="s">
        <v>110</v>
      </c>
      <c r="C35" s="100" t="s">
        <v>62</v>
      </c>
      <c r="D35" s="5">
        <v>174</v>
      </c>
      <c r="E35" s="5">
        <v>137</v>
      </c>
      <c r="F35" s="5">
        <v>125</v>
      </c>
      <c r="G35" s="123">
        <f t="shared" si="0"/>
        <v>436</v>
      </c>
      <c r="H35" s="7"/>
    </row>
    <row r="36" spans="1:8" ht="15.75">
      <c r="A36" s="4">
        <v>32</v>
      </c>
      <c r="B36" s="20" t="s">
        <v>116</v>
      </c>
      <c r="C36" s="100" t="s">
        <v>86</v>
      </c>
      <c r="D36" s="5">
        <v>149</v>
      </c>
      <c r="E36" s="5">
        <v>164</v>
      </c>
      <c r="F36" s="5">
        <v>122</v>
      </c>
      <c r="G36" s="81">
        <f t="shared" si="0"/>
        <v>435</v>
      </c>
      <c r="H36" s="82"/>
    </row>
    <row r="37" spans="2:8" ht="15.75">
      <c r="B37" s="4"/>
      <c r="C37" s="4"/>
      <c r="H37" s="14"/>
    </row>
    <row r="38" ht="15.75"/>
    <row r="39" ht="15.75"/>
    <row r="40" ht="15.75"/>
    <row r="41" ht="15.75"/>
  </sheetData>
  <sheetProtection/>
  <mergeCells count="3">
    <mergeCell ref="A1:K1"/>
    <mergeCell ref="A2:K2"/>
    <mergeCell ref="A3:K3"/>
  </mergeCells>
  <printOptions/>
  <pageMargins left="0.3" right="0.21" top="0.37" bottom="0.54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140625" style="1" bestFit="1" customWidth="1"/>
    <col min="2" max="2" width="19.140625" style="1" bestFit="1" customWidth="1"/>
    <col min="3" max="3" width="21.7109375" style="1" bestFit="1" customWidth="1"/>
    <col min="4" max="6" width="5.421875" style="123" bestFit="1" customWidth="1"/>
    <col min="7" max="7" width="5.7109375" style="123" bestFit="1" customWidth="1"/>
    <col min="8" max="9" width="5.421875" style="1" bestFit="1" customWidth="1"/>
    <col min="10" max="10" width="5.7109375" style="1" bestFit="1" customWidth="1"/>
    <col min="11" max="16384" width="9.140625" style="1" customWidth="1"/>
  </cols>
  <sheetData>
    <row r="1" spans="1:11" ht="23.25">
      <c r="A1" s="126" t="s">
        <v>130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>
      <c r="A2" s="124" t="s">
        <v>174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5" t="s">
        <v>126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0" s="2" customFormat="1" ht="15.7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2" t="s">
        <v>51</v>
      </c>
      <c r="I4" s="2" t="s">
        <v>50</v>
      </c>
      <c r="J4" s="2" t="s">
        <v>6</v>
      </c>
    </row>
    <row r="5" spans="1:10" ht="15.75">
      <c r="A5" s="1">
        <v>1</v>
      </c>
      <c r="B5" s="20" t="s">
        <v>154</v>
      </c>
      <c r="C5" s="100" t="s">
        <v>148</v>
      </c>
      <c r="D5" s="5">
        <v>227</v>
      </c>
      <c r="E5" s="5">
        <v>244</v>
      </c>
      <c r="F5" s="5">
        <v>215</v>
      </c>
      <c r="G5" s="123">
        <f>SUM(D5:F5)</f>
        <v>686</v>
      </c>
      <c r="H5" s="139">
        <v>259</v>
      </c>
      <c r="I5" s="83">
        <v>245</v>
      </c>
      <c r="J5" s="1">
        <f>SUM(G5:I5)</f>
        <v>1190</v>
      </c>
    </row>
    <row r="6" spans="1:10" ht="15.75">
      <c r="A6" s="1">
        <v>2</v>
      </c>
      <c r="B6" s="20" t="s">
        <v>167</v>
      </c>
      <c r="C6" s="100" t="s">
        <v>161</v>
      </c>
      <c r="D6" s="5">
        <v>207</v>
      </c>
      <c r="E6" s="5">
        <v>289</v>
      </c>
      <c r="F6" s="5">
        <v>204</v>
      </c>
      <c r="G6" s="123">
        <f>SUM(D6:F6)</f>
        <v>700</v>
      </c>
      <c r="H6" s="139">
        <v>242</v>
      </c>
      <c r="I6" s="83">
        <v>183</v>
      </c>
      <c r="J6" s="1">
        <f>SUM(G6:I6)</f>
        <v>1125</v>
      </c>
    </row>
    <row r="7" spans="1:10" ht="15.75">
      <c r="A7" s="1">
        <v>3</v>
      </c>
      <c r="B7" s="20" t="s">
        <v>170</v>
      </c>
      <c r="C7" s="100" t="s">
        <v>161</v>
      </c>
      <c r="D7" s="5">
        <v>201</v>
      </c>
      <c r="E7" s="5">
        <v>258</v>
      </c>
      <c r="F7" s="5">
        <v>204</v>
      </c>
      <c r="G7" s="123">
        <f>SUM(D7:F7)</f>
        <v>663</v>
      </c>
      <c r="H7" s="139">
        <v>213</v>
      </c>
      <c r="I7" s="83">
        <v>214</v>
      </c>
      <c r="J7" s="1">
        <f>SUM(G7:I7)</f>
        <v>1090</v>
      </c>
    </row>
    <row r="8" spans="1:10" ht="15.75">
      <c r="A8" s="1">
        <v>4</v>
      </c>
      <c r="B8" s="20" t="s">
        <v>140</v>
      </c>
      <c r="C8" s="100" t="s">
        <v>68</v>
      </c>
      <c r="D8" s="5">
        <v>232</v>
      </c>
      <c r="E8" s="5">
        <v>244</v>
      </c>
      <c r="F8" s="5">
        <v>179</v>
      </c>
      <c r="G8" s="123">
        <f>SUM(D8:F8)</f>
        <v>655</v>
      </c>
      <c r="H8" s="139">
        <v>220</v>
      </c>
      <c r="I8" s="83">
        <v>184</v>
      </c>
      <c r="J8" s="1">
        <f>SUM(G8:I8)</f>
        <v>1059</v>
      </c>
    </row>
    <row r="9" spans="1:11" ht="16.5" thickBot="1">
      <c r="A9" s="9">
        <v>5</v>
      </c>
      <c r="B9" s="101" t="s">
        <v>107</v>
      </c>
      <c r="C9" s="103" t="s">
        <v>62</v>
      </c>
      <c r="D9" s="10">
        <v>233</v>
      </c>
      <c r="E9" s="10">
        <v>223</v>
      </c>
      <c r="F9" s="10">
        <v>185</v>
      </c>
      <c r="G9" s="11">
        <f>SUM(D9:F9)</f>
        <v>641</v>
      </c>
      <c r="H9" s="140">
        <v>233</v>
      </c>
      <c r="I9" s="84">
        <v>178</v>
      </c>
      <c r="J9" s="88">
        <f>SUM(G9:I9)</f>
        <v>1052</v>
      </c>
      <c r="K9" s="15" t="s">
        <v>53</v>
      </c>
    </row>
    <row r="10" spans="1:11" ht="15.75">
      <c r="A10" s="1">
        <v>6</v>
      </c>
      <c r="B10" s="16" t="s">
        <v>166</v>
      </c>
      <c r="C10" s="100" t="s">
        <v>161</v>
      </c>
      <c r="D10" s="12">
        <v>238</v>
      </c>
      <c r="E10" s="12">
        <v>254</v>
      </c>
      <c r="F10" s="12">
        <v>191</v>
      </c>
      <c r="G10" s="123">
        <f>SUM(D10:F10)</f>
        <v>683</v>
      </c>
      <c r="H10" s="141">
        <v>157</v>
      </c>
      <c r="I10" s="85">
        <v>208</v>
      </c>
      <c r="J10" s="1">
        <f>SUM(G10:I10)</f>
        <v>1048</v>
      </c>
      <c r="K10" s="15"/>
    </row>
    <row r="11" spans="1:11" ht="15.75">
      <c r="A11" s="1">
        <v>7</v>
      </c>
      <c r="B11" s="20" t="s">
        <v>168</v>
      </c>
      <c r="C11" s="100" t="s">
        <v>169</v>
      </c>
      <c r="D11" s="5">
        <v>215</v>
      </c>
      <c r="E11" s="5">
        <v>213</v>
      </c>
      <c r="F11" s="5">
        <v>220</v>
      </c>
      <c r="G11" s="123">
        <f>SUM(D11:F11)</f>
        <v>648</v>
      </c>
      <c r="H11" s="139">
        <v>211</v>
      </c>
      <c r="I11" s="83">
        <v>171</v>
      </c>
      <c r="J11" s="1">
        <f>SUM(G11:I11)</f>
        <v>1030</v>
      </c>
      <c r="K11" s="15"/>
    </row>
    <row r="12" spans="1:11" ht="16.5" thickBot="1">
      <c r="A12" s="9">
        <v>8</v>
      </c>
      <c r="B12" s="101" t="s">
        <v>143</v>
      </c>
      <c r="C12" s="103" t="s">
        <v>144</v>
      </c>
      <c r="D12" s="10">
        <v>259</v>
      </c>
      <c r="E12" s="10">
        <v>179</v>
      </c>
      <c r="F12" s="10">
        <v>205</v>
      </c>
      <c r="G12" s="11">
        <f>SUM(D12:F12)</f>
        <v>643</v>
      </c>
      <c r="H12" s="140">
        <v>161</v>
      </c>
      <c r="I12" s="84">
        <v>222</v>
      </c>
      <c r="J12" s="88">
        <f>SUM(G12:I12)</f>
        <v>1026</v>
      </c>
      <c r="K12" s="15" t="s">
        <v>52</v>
      </c>
    </row>
    <row r="13" spans="1:8" ht="15.75">
      <c r="A13" s="1">
        <v>9</v>
      </c>
      <c r="B13" s="20" t="s">
        <v>123</v>
      </c>
      <c r="C13" s="100" t="s">
        <v>67</v>
      </c>
      <c r="D13" s="12">
        <v>159</v>
      </c>
      <c r="E13" s="12">
        <v>265</v>
      </c>
      <c r="F13" s="12">
        <v>205</v>
      </c>
      <c r="G13" s="123">
        <f aca="true" t="shared" si="0" ref="G5:G36">SUM(D13:F13)</f>
        <v>629</v>
      </c>
      <c r="H13" s="7"/>
    </row>
    <row r="14" spans="1:8" ht="15.75">
      <c r="A14" s="1">
        <v>10</v>
      </c>
      <c r="B14" s="20" t="s">
        <v>117</v>
      </c>
      <c r="C14" s="104" t="s">
        <v>79</v>
      </c>
      <c r="D14" s="5">
        <v>189</v>
      </c>
      <c r="E14" s="5">
        <v>224</v>
      </c>
      <c r="F14" s="5">
        <v>215</v>
      </c>
      <c r="G14" s="123">
        <f t="shared" si="0"/>
        <v>628</v>
      </c>
      <c r="H14" s="7"/>
    </row>
    <row r="15" spans="1:8" ht="15.75">
      <c r="A15" s="1">
        <v>11</v>
      </c>
      <c r="B15" s="16" t="s">
        <v>109</v>
      </c>
      <c r="C15" s="100" t="s">
        <v>70</v>
      </c>
      <c r="D15" s="5">
        <v>188</v>
      </c>
      <c r="E15" s="5">
        <v>212</v>
      </c>
      <c r="F15" s="5">
        <v>213</v>
      </c>
      <c r="G15" s="123">
        <f t="shared" si="0"/>
        <v>613</v>
      </c>
      <c r="H15" s="7"/>
    </row>
    <row r="16" spans="1:8" ht="15.75">
      <c r="A16" s="1">
        <v>12</v>
      </c>
      <c r="B16" s="20" t="s">
        <v>121</v>
      </c>
      <c r="C16" s="100" t="s">
        <v>63</v>
      </c>
      <c r="D16" s="5">
        <v>215</v>
      </c>
      <c r="E16" s="5">
        <v>221</v>
      </c>
      <c r="F16" s="5">
        <v>153</v>
      </c>
      <c r="G16" s="123">
        <f t="shared" si="0"/>
        <v>589</v>
      </c>
      <c r="H16" s="7"/>
    </row>
    <row r="17" spans="1:8" ht="15.75">
      <c r="A17" s="1">
        <v>13</v>
      </c>
      <c r="B17" s="54" t="s">
        <v>103</v>
      </c>
      <c r="C17" s="98" t="s">
        <v>69</v>
      </c>
      <c r="D17" s="5">
        <v>168</v>
      </c>
      <c r="E17" s="5">
        <v>236</v>
      </c>
      <c r="F17" s="5">
        <v>170</v>
      </c>
      <c r="G17" s="123">
        <f t="shared" si="0"/>
        <v>574</v>
      </c>
      <c r="H17" s="7"/>
    </row>
    <row r="18" spans="1:8" ht="15.75">
      <c r="A18" s="1">
        <v>14</v>
      </c>
      <c r="B18" s="20" t="s">
        <v>155</v>
      </c>
      <c r="C18" s="100" t="s">
        <v>148</v>
      </c>
      <c r="D18" s="5">
        <v>223</v>
      </c>
      <c r="E18" s="5">
        <v>162</v>
      </c>
      <c r="F18" s="5">
        <v>180</v>
      </c>
      <c r="G18" s="123">
        <f t="shared" si="0"/>
        <v>565</v>
      </c>
      <c r="H18" s="7"/>
    </row>
    <row r="19" spans="1:8" ht="15.75">
      <c r="A19" s="1">
        <v>15</v>
      </c>
      <c r="B19" s="89" t="s">
        <v>111</v>
      </c>
      <c r="C19" s="98" t="s">
        <v>69</v>
      </c>
      <c r="D19" s="5">
        <v>148</v>
      </c>
      <c r="E19" s="5">
        <v>217</v>
      </c>
      <c r="F19" s="5">
        <v>188</v>
      </c>
      <c r="G19" s="123">
        <f t="shared" si="0"/>
        <v>553</v>
      </c>
      <c r="H19" s="7"/>
    </row>
    <row r="20" spans="1:8" ht="15.75">
      <c r="A20" s="4">
        <v>16</v>
      </c>
      <c r="B20" s="91" t="s">
        <v>124</v>
      </c>
      <c r="C20" s="100" t="s">
        <v>67</v>
      </c>
      <c r="D20" s="5">
        <v>155</v>
      </c>
      <c r="E20" s="5">
        <v>215</v>
      </c>
      <c r="F20" s="5">
        <v>178</v>
      </c>
      <c r="G20" s="123">
        <f t="shared" si="0"/>
        <v>548</v>
      </c>
      <c r="H20" s="82"/>
    </row>
    <row r="21" spans="1:8" ht="15.75">
      <c r="A21" s="4">
        <v>17</v>
      </c>
      <c r="B21" s="20" t="s">
        <v>120</v>
      </c>
      <c r="C21" s="100" t="s">
        <v>72</v>
      </c>
      <c r="D21" s="5">
        <v>175</v>
      </c>
      <c r="E21" s="5">
        <v>182</v>
      </c>
      <c r="F21" s="5">
        <v>190</v>
      </c>
      <c r="G21" s="123">
        <f t="shared" si="0"/>
        <v>547</v>
      </c>
      <c r="H21" s="82"/>
    </row>
    <row r="22" spans="1:8" ht="15.75">
      <c r="A22" s="1">
        <v>18</v>
      </c>
      <c r="B22" s="20" t="s">
        <v>142</v>
      </c>
      <c r="C22" s="100" t="s">
        <v>68</v>
      </c>
      <c r="D22" s="5">
        <v>174</v>
      </c>
      <c r="E22" s="5">
        <v>173</v>
      </c>
      <c r="F22" s="5">
        <v>194</v>
      </c>
      <c r="G22" s="123">
        <f t="shared" si="0"/>
        <v>541</v>
      </c>
      <c r="H22" s="7"/>
    </row>
    <row r="23" spans="1:8" ht="15.75">
      <c r="A23" s="1">
        <v>19</v>
      </c>
      <c r="B23" s="89" t="s">
        <v>106</v>
      </c>
      <c r="C23" s="98" t="s">
        <v>105</v>
      </c>
      <c r="D23" s="5">
        <v>187</v>
      </c>
      <c r="E23" s="5">
        <v>194</v>
      </c>
      <c r="F23" s="5">
        <v>157</v>
      </c>
      <c r="G23" s="123">
        <f t="shared" si="0"/>
        <v>538</v>
      </c>
      <c r="H23" s="7"/>
    </row>
    <row r="24" spans="1:8" ht="15.75">
      <c r="A24" s="1">
        <v>20</v>
      </c>
      <c r="B24" s="16" t="s">
        <v>119</v>
      </c>
      <c r="C24" s="100" t="s">
        <v>118</v>
      </c>
      <c r="D24" s="5">
        <v>160</v>
      </c>
      <c r="E24" s="5">
        <v>180</v>
      </c>
      <c r="F24" s="5">
        <v>192</v>
      </c>
      <c r="G24" s="123">
        <f t="shared" si="0"/>
        <v>532</v>
      </c>
      <c r="H24" s="7"/>
    </row>
    <row r="25" spans="1:8" ht="15.75">
      <c r="A25" s="1">
        <v>21</v>
      </c>
      <c r="B25" s="20" t="s">
        <v>152</v>
      </c>
      <c r="C25" s="100" t="s">
        <v>153</v>
      </c>
      <c r="D25" s="5">
        <v>214</v>
      </c>
      <c r="E25" s="5">
        <v>154</v>
      </c>
      <c r="F25" s="5">
        <v>158</v>
      </c>
      <c r="G25" s="123">
        <f t="shared" si="0"/>
        <v>526</v>
      </c>
      <c r="H25" s="7"/>
    </row>
    <row r="26" spans="1:8" ht="15.75">
      <c r="A26" s="1">
        <v>22</v>
      </c>
      <c r="B26" s="91" t="s">
        <v>122</v>
      </c>
      <c r="C26" s="100" t="s">
        <v>75</v>
      </c>
      <c r="D26" s="5">
        <v>181</v>
      </c>
      <c r="E26" s="5">
        <v>173</v>
      </c>
      <c r="F26" s="5">
        <v>171</v>
      </c>
      <c r="G26" s="123">
        <f t="shared" si="0"/>
        <v>525</v>
      </c>
      <c r="H26" s="7"/>
    </row>
    <row r="27" spans="1:8" ht="15.75">
      <c r="A27" s="1">
        <v>23</v>
      </c>
      <c r="B27" s="89" t="s">
        <v>114</v>
      </c>
      <c r="C27" s="100" t="s">
        <v>115</v>
      </c>
      <c r="D27" s="5">
        <v>179</v>
      </c>
      <c r="E27" s="5">
        <v>194</v>
      </c>
      <c r="F27" s="5">
        <v>149</v>
      </c>
      <c r="G27" s="123">
        <f t="shared" si="0"/>
        <v>522</v>
      </c>
      <c r="H27" s="7"/>
    </row>
    <row r="28" spans="1:8" ht="15.75">
      <c r="A28" s="4">
        <v>24</v>
      </c>
      <c r="B28" s="20" t="s">
        <v>156</v>
      </c>
      <c r="C28" s="100" t="s">
        <v>148</v>
      </c>
      <c r="D28" s="5">
        <v>174</v>
      </c>
      <c r="E28" s="5">
        <v>166</v>
      </c>
      <c r="F28" s="5">
        <v>173</v>
      </c>
      <c r="G28" s="123">
        <f t="shared" si="0"/>
        <v>513</v>
      </c>
      <c r="H28" s="7"/>
    </row>
    <row r="29" spans="1:8" ht="15.75">
      <c r="A29" s="1">
        <v>25</v>
      </c>
      <c r="B29" s="20" t="s">
        <v>125</v>
      </c>
      <c r="C29" s="100" t="s">
        <v>67</v>
      </c>
      <c r="D29" s="5">
        <v>162</v>
      </c>
      <c r="E29" s="5">
        <v>175</v>
      </c>
      <c r="F29" s="5">
        <v>175</v>
      </c>
      <c r="G29" s="123">
        <f t="shared" si="0"/>
        <v>512</v>
      </c>
      <c r="H29" s="7"/>
    </row>
    <row r="30" spans="1:8" ht="15.75">
      <c r="A30" s="1">
        <v>26</v>
      </c>
      <c r="B30" s="54" t="s">
        <v>104</v>
      </c>
      <c r="C30" s="98" t="s">
        <v>79</v>
      </c>
      <c r="D30" s="5">
        <v>143</v>
      </c>
      <c r="E30" s="5">
        <v>204</v>
      </c>
      <c r="F30" s="5">
        <v>149</v>
      </c>
      <c r="G30" s="123">
        <f t="shared" si="0"/>
        <v>496</v>
      </c>
      <c r="H30" s="7"/>
    </row>
    <row r="31" spans="1:8" ht="15.75">
      <c r="A31" s="1">
        <v>27</v>
      </c>
      <c r="B31" s="16" t="s">
        <v>108</v>
      </c>
      <c r="C31" s="100" t="s">
        <v>62</v>
      </c>
      <c r="D31" s="5">
        <v>150</v>
      </c>
      <c r="E31" s="5">
        <v>183</v>
      </c>
      <c r="F31" s="5">
        <v>158</v>
      </c>
      <c r="G31" s="81">
        <f t="shared" si="0"/>
        <v>491</v>
      </c>
      <c r="H31" s="7"/>
    </row>
    <row r="32" spans="1:8" ht="15.75">
      <c r="A32" s="1">
        <v>28</v>
      </c>
      <c r="B32" s="20" t="s">
        <v>141</v>
      </c>
      <c r="C32" s="100" t="s">
        <v>68</v>
      </c>
      <c r="D32" s="5">
        <v>192</v>
      </c>
      <c r="E32" s="5">
        <v>167</v>
      </c>
      <c r="F32" s="5">
        <v>122</v>
      </c>
      <c r="G32" s="123">
        <f t="shared" si="0"/>
        <v>481</v>
      </c>
      <c r="H32" s="7"/>
    </row>
    <row r="33" spans="1:8" ht="15.75">
      <c r="A33" s="1">
        <v>29</v>
      </c>
      <c r="B33" s="16" t="s">
        <v>112</v>
      </c>
      <c r="C33" s="98" t="s">
        <v>69</v>
      </c>
      <c r="D33" s="5">
        <v>149</v>
      </c>
      <c r="E33" s="5">
        <v>173</v>
      </c>
      <c r="F33" s="5">
        <v>150</v>
      </c>
      <c r="G33" s="123">
        <f t="shared" si="0"/>
        <v>472</v>
      </c>
      <c r="H33" s="7"/>
    </row>
    <row r="34" spans="1:8" ht="15.75">
      <c r="A34" s="1">
        <v>30</v>
      </c>
      <c r="B34" s="20" t="s">
        <v>113</v>
      </c>
      <c r="C34" s="100" t="s">
        <v>74</v>
      </c>
      <c r="D34" s="5">
        <v>203</v>
      </c>
      <c r="E34" s="5">
        <v>146</v>
      </c>
      <c r="F34" s="5">
        <v>117</v>
      </c>
      <c r="G34" s="123">
        <f t="shared" si="0"/>
        <v>466</v>
      </c>
      <c r="H34" s="7"/>
    </row>
    <row r="35" spans="1:8" ht="15.75">
      <c r="A35" s="1">
        <v>31</v>
      </c>
      <c r="B35" s="16" t="s">
        <v>110</v>
      </c>
      <c r="C35" s="100" t="s">
        <v>62</v>
      </c>
      <c r="D35" s="5">
        <v>174</v>
      </c>
      <c r="E35" s="5">
        <v>137</v>
      </c>
      <c r="F35" s="5">
        <v>125</v>
      </c>
      <c r="G35" s="123">
        <f t="shared" si="0"/>
        <v>436</v>
      </c>
      <c r="H35" s="7"/>
    </row>
    <row r="36" spans="1:8" ht="15.75">
      <c r="A36" s="4">
        <v>32</v>
      </c>
      <c r="B36" s="20" t="s">
        <v>116</v>
      </c>
      <c r="C36" s="100" t="s">
        <v>86</v>
      </c>
      <c r="D36" s="5">
        <v>149</v>
      </c>
      <c r="E36" s="5">
        <v>164</v>
      </c>
      <c r="F36" s="5">
        <v>122</v>
      </c>
      <c r="G36" s="81">
        <f t="shared" si="0"/>
        <v>435</v>
      </c>
      <c r="H36" s="82"/>
    </row>
    <row r="37" spans="2:8" ht="15.75">
      <c r="B37" s="4"/>
      <c r="C37" s="4"/>
      <c r="H37" s="14"/>
    </row>
    <row r="38" ht="15.75"/>
    <row r="39" ht="15.75"/>
    <row r="40" ht="15.75"/>
    <row r="41" ht="15.75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34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21.00390625" style="16" bestFit="1" customWidth="1"/>
    <col min="2" max="2" width="24.28125" style="16" bestFit="1" customWidth="1"/>
    <col min="3" max="3" width="6.57421875" style="19" bestFit="1" customWidth="1"/>
    <col min="4" max="4" width="21.57421875" style="16" customWidth="1"/>
    <col min="5" max="5" width="21.421875" style="16" bestFit="1" customWidth="1"/>
    <col min="6" max="6" width="24.28125" style="16" bestFit="1" customWidth="1"/>
    <col min="7" max="7" width="6.57421875" style="19" bestFit="1" customWidth="1"/>
    <col min="8" max="8" width="9.140625" style="16" customWidth="1"/>
    <col min="9" max="9" width="21.00390625" style="16" bestFit="1" customWidth="1"/>
    <col min="10" max="10" width="9.140625" style="16" customWidth="1"/>
    <col min="11" max="11" width="21.421875" style="16" bestFit="1" customWidth="1"/>
    <col min="12" max="16384" width="9.140625" style="16" customWidth="1"/>
  </cols>
  <sheetData>
    <row r="1" spans="1:7" ht="23.25">
      <c r="A1" s="127" t="s">
        <v>131</v>
      </c>
      <c r="B1" s="127"/>
      <c r="C1" s="127"/>
      <c r="D1" s="127"/>
      <c r="E1" s="127"/>
      <c r="F1" s="127"/>
      <c r="G1" s="127"/>
    </row>
    <row r="2" spans="1:11" s="17" customFormat="1" ht="15.75">
      <c r="A2" s="86" t="s">
        <v>7</v>
      </c>
      <c r="B2" s="86" t="s">
        <v>2</v>
      </c>
      <c r="C2" s="87" t="s">
        <v>8</v>
      </c>
      <c r="D2" s="86"/>
      <c r="E2" s="86" t="s">
        <v>9</v>
      </c>
      <c r="F2" s="86" t="s">
        <v>2</v>
      </c>
      <c r="G2" s="87" t="s">
        <v>8</v>
      </c>
      <c r="K2" s="18"/>
    </row>
    <row r="3" spans="1:11" ht="15.75">
      <c r="A3" s="54" t="s">
        <v>76</v>
      </c>
      <c r="B3" s="54" t="s">
        <v>77</v>
      </c>
      <c r="C3" s="19">
        <v>9</v>
      </c>
      <c r="D3" s="19" t="s">
        <v>177</v>
      </c>
      <c r="E3" s="54" t="s">
        <v>103</v>
      </c>
      <c r="F3" s="54" t="s">
        <v>69</v>
      </c>
      <c r="G3" s="19">
        <v>27</v>
      </c>
      <c r="K3" s="4"/>
    </row>
    <row r="4" spans="1:11" ht="15.75">
      <c r="A4" s="20" t="s">
        <v>145</v>
      </c>
      <c r="B4" s="20" t="s">
        <v>146</v>
      </c>
      <c r="C4" s="19">
        <v>9</v>
      </c>
      <c r="D4" s="19" t="s">
        <v>178</v>
      </c>
      <c r="E4" s="20" t="s">
        <v>152</v>
      </c>
      <c r="F4" s="16" t="s">
        <v>153</v>
      </c>
      <c r="G4" s="19">
        <v>27</v>
      </c>
      <c r="I4" s="4"/>
      <c r="K4" s="8"/>
    </row>
    <row r="5" spans="1:11" ht="15.75">
      <c r="A5" s="16" t="s">
        <v>158</v>
      </c>
      <c r="B5" s="16" t="s">
        <v>159</v>
      </c>
      <c r="C5" s="21">
        <v>10</v>
      </c>
      <c r="D5" s="19" t="s">
        <v>179</v>
      </c>
      <c r="E5" s="16" t="s">
        <v>166</v>
      </c>
      <c r="F5" s="16" t="s">
        <v>161</v>
      </c>
      <c r="G5" s="21">
        <v>28</v>
      </c>
      <c r="I5" s="8"/>
      <c r="K5" s="8"/>
    </row>
    <row r="6" spans="1:11" ht="15.75">
      <c r="A6" s="22" t="s">
        <v>78</v>
      </c>
      <c r="B6" s="22" t="s">
        <v>79</v>
      </c>
      <c r="C6" s="23">
        <v>10</v>
      </c>
      <c r="D6" s="21" t="s">
        <v>180</v>
      </c>
      <c r="E6" s="90" t="s">
        <v>104</v>
      </c>
      <c r="F6" s="90" t="s">
        <v>79</v>
      </c>
      <c r="G6" s="23">
        <v>28</v>
      </c>
      <c r="I6" s="8"/>
      <c r="K6" s="13"/>
    </row>
    <row r="7" spans="1:9" ht="15.75">
      <c r="A7" s="20" t="s">
        <v>80</v>
      </c>
      <c r="B7" s="20" t="s">
        <v>63</v>
      </c>
      <c r="C7" s="21">
        <v>11</v>
      </c>
      <c r="D7" s="19" t="s">
        <v>177</v>
      </c>
      <c r="E7" s="89" t="s">
        <v>106</v>
      </c>
      <c r="F7" s="54" t="s">
        <v>105</v>
      </c>
      <c r="G7" s="21">
        <v>29</v>
      </c>
      <c r="I7" s="8"/>
    </row>
    <row r="8" spans="1:9" ht="15.75">
      <c r="A8" s="20" t="s">
        <v>136</v>
      </c>
      <c r="B8" s="20" t="s">
        <v>68</v>
      </c>
      <c r="C8" s="21">
        <v>11</v>
      </c>
      <c r="D8" s="19" t="s">
        <v>178</v>
      </c>
      <c r="E8" s="20" t="s">
        <v>140</v>
      </c>
      <c r="F8" s="16" t="s">
        <v>68</v>
      </c>
      <c r="G8" s="21">
        <v>29</v>
      </c>
      <c r="I8" s="8"/>
    </row>
    <row r="9" spans="1:7" ht="15">
      <c r="A9" s="20" t="s">
        <v>81</v>
      </c>
      <c r="B9" s="20" t="s">
        <v>82</v>
      </c>
      <c r="C9" s="21">
        <v>12</v>
      </c>
      <c r="D9" s="19" t="s">
        <v>179</v>
      </c>
      <c r="E9" s="20" t="s">
        <v>107</v>
      </c>
      <c r="F9" s="16" t="s">
        <v>62</v>
      </c>
      <c r="G9" s="21">
        <v>30</v>
      </c>
    </row>
    <row r="10" spans="1:7" ht="15">
      <c r="A10" s="92" t="s">
        <v>83</v>
      </c>
      <c r="B10" s="22" t="s">
        <v>176</v>
      </c>
      <c r="C10" s="23">
        <v>12</v>
      </c>
      <c r="D10" s="21" t="s">
        <v>180</v>
      </c>
      <c r="E10" s="93" t="s">
        <v>122</v>
      </c>
      <c r="F10" s="22" t="s">
        <v>75</v>
      </c>
      <c r="G10" s="23">
        <v>30</v>
      </c>
    </row>
    <row r="11" spans="1:7" ht="15">
      <c r="A11" s="20" t="s">
        <v>147</v>
      </c>
      <c r="B11" s="20" t="s">
        <v>148</v>
      </c>
      <c r="C11" s="21">
        <v>13</v>
      </c>
      <c r="D11" s="19" t="s">
        <v>177</v>
      </c>
      <c r="E11" s="20" t="s">
        <v>154</v>
      </c>
      <c r="F11" s="16" t="s">
        <v>148</v>
      </c>
      <c r="G11" s="21">
        <v>31</v>
      </c>
    </row>
    <row r="12" spans="1:7" ht="15">
      <c r="A12" s="20" t="s">
        <v>160</v>
      </c>
      <c r="B12" s="20" t="s">
        <v>161</v>
      </c>
      <c r="C12" s="21">
        <v>13</v>
      </c>
      <c r="D12" s="19" t="s">
        <v>178</v>
      </c>
      <c r="E12" s="20" t="s">
        <v>167</v>
      </c>
      <c r="F12" s="16" t="s">
        <v>161</v>
      </c>
      <c r="G12" s="21">
        <v>31</v>
      </c>
    </row>
    <row r="13" spans="1:7" ht="15">
      <c r="A13" s="20" t="s">
        <v>137</v>
      </c>
      <c r="B13" s="20" t="s">
        <v>65</v>
      </c>
      <c r="C13" s="21">
        <v>14</v>
      </c>
      <c r="D13" s="19" t="s">
        <v>179</v>
      </c>
      <c r="E13" s="20" t="s">
        <v>141</v>
      </c>
      <c r="F13" s="16" t="s">
        <v>68</v>
      </c>
      <c r="G13" s="21">
        <v>32</v>
      </c>
    </row>
    <row r="14" spans="1:7" ht="15">
      <c r="A14" s="22" t="s">
        <v>84</v>
      </c>
      <c r="B14" s="22" t="s">
        <v>63</v>
      </c>
      <c r="C14" s="23">
        <v>14</v>
      </c>
      <c r="D14" s="21" t="s">
        <v>180</v>
      </c>
      <c r="E14" s="22" t="s">
        <v>119</v>
      </c>
      <c r="F14" s="22" t="s">
        <v>118</v>
      </c>
      <c r="G14" s="23">
        <v>32</v>
      </c>
    </row>
    <row r="15" spans="1:7" ht="15">
      <c r="A15" s="20" t="s">
        <v>85</v>
      </c>
      <c r="B15" s="20" t="s">
        <v>69</v>
      </c>
      <c r="C15" s="21">
        <v>15</v>
      </c>
      <c r="D15" s="19" t="s">
        <v>177</v>
      </c>
      <c r="E15" s="89" t="s">
        <v>111</v>
      </c>
      <c r="F15" s="54" t="s">
        <v>69</v>
      </c>
      <c r="G15" s="21">
        <v>33</v>
      </c>
    </row>
    <row r="16" spans="1:7" ht="15">
      <c r="A16" s="20" t="s">
        <v>87</v>
      </c>
      <c r="B16" s="20" t="s">
        <v>86</v>
      </c>
      <c r="C16" s="21">
        <v>15</v>
      </c>
      <c r="D16" s="19" t="s">
        <v>178</v>
      </c>
      <c r="E16" s="89" t="s">
        <v>114</v>
      </c>
      <c r="F16" s="16" t="s">
        <v>115</v>
      </c>
      <c r="G16" s="21">
        <v>33</v>
      </c>
    </row>
    <row r="17" spans="1:7" ht="15">
      <c r="A17" s="20" t="s">
        <v>88</v>
      </c>
      <c r="B17" s="20" t="s">
        <v>67</v>
      </c>
      <c r="C17" s="21">
        <v>16</v>
      </c>
      <c r="D17" s="19" t="s">
        <v>179</v>
      </c>
      <c r="E17" s="20" t="s">
        <v>123</v>
      </c>
      <c r="F17" s="16" t="s">
        <v>67</v>
      </c>
      <c r="G17" s="21">
        <v>34</v>
      </c>
    </row>
    <row r="18" spans="1:7" ht="15">
      <c r="A18" s="22" t="s">
        <v>89</v>
      </c>
      <c r="B18" s="22" t="s">
        <v>90</v>
      </c>
      <c r="C18" s="23">
        <v>16</v>
      </c>
      <c r="D18" s="21" t="s">
        <v>180</v>
      </c>
      <c r="E18" s="22" t="s">
        <v>108</v>
      </c>
      <c r="F18" s="22" t="s">
        <v>62</v>
      </c>
      <c r="G18" s="23">
        <v>34</v>
      </c>
    </row>
    <row r="19" spans="1:7" ht="15">
      <c r="A19" s="20" t="s">
        <v>91</v>
      </c>
      <c r="B19" s="20" t="s">
        <v>79</v>
      </c>
      <c r="C19" s="21">
        <v>17</v>
      </c>
      <c r="D19" s="19" t="s">
        <v>177</v>
      </c>
      <c r="E19" s="20" t="s">
        <v>116</v>
      </c>
      <c r="F19" s="16" t="s">
        <v>86</v>
      </c>
      <c r="G19" s="21">
        <v>35</v>
      </c>
    </row>
    <row r="20" spans="1:7" ht="15">
      <c r="A20" s="20" t="s">
        <v>92</v>
      </c>
      <c r="B20" s="20" t="s">
        <v>75</v>
      </c>
      <c r="C20" s="21">
        <v>17</v>
      </c>
      <c r="D20" s="19" t="s">
        <v>178</v>
      </c>
      <c r="E20" s="91" t="s">
        <v>124</v>
      </c>
      <c r="F20" s="16" t="s">
        <v>67</v>
      </c>
      <c r="G20" s="21">
        <v>35</v>
      </c>
    </row>
    <row r="21" spans="1:7" ht="15">
      <c r="A21" s="20" t="s">
        <v>93</v>
      </c>
      <c r="B21" s="20" t="s">
        <v>63</v>
      </c>
      <c r="C21" s="21">
        <v>18</v>
      </c>
      <c r="D21" s="19" t="s">
        <v>179</v>
      </c>
      <c r="E21" s="20" t="s">
        <v>120</v>
      </c>
      <c r="F21" s="16" t="s">
        <v>72</v>
      </c>
      <c r="G21" s="21">
        <v>36</v>
      </c>
    </row>
    <row r="22" spans="1:7" ht="15">
      <c r="A22" s="92" t="s">
        <v>138</v>
      </c>
      <c r="B22" s="92" t="s">
        <v>68</v>
      </c>
      <c r="C22" s="23">
        <v>18</v>
      </c>
      <c r="D22" s="21" t="s">
        <v>180</v>
      </c>
      <c r="E22" s="92" t="s">
        <v>142</v>
      </c>
      <c r="F22" s="22" t="s">
        <v>68</v>
      </c>
      <c r="G22" s="23">
        <v>36</v>
      </c>
    </row>
    <row r="23" spans="1:7" ht="15">
      <c r="A23" s="20" t="s">
        <v>94</v>
      </c>
      <c r="B23" s="20" t="s">
        <v>74</v>
      </c>
      <c r="C23" s="21">
        <v>19</v>
      </c>
      <c r="D23" s="19" t="s">
        <v>177</v>
      </c>
      <c r="E23" s="16" t="s">
        <v>112</v>
      </c>
      <c r="F23" s="54" t="s">
        <v>69</v>
      </c>
      <c r="G23" s="21">
        <v>37</v>
      </c>
    </row>
    <row r="24" spans="1:7" ht="15">
      <c r="A24" s="20" t="s">
        <v>162</v>
      </c>
      <c r="B24" s="20" t="s">
        <v>163</v>
      </c>
      <c r="C24" s="21">
        <v>19</v>
      </c>
      <c r="D24" s="19" t="s">
        <v>178</v>
      </c>
      <c r="E24" s="20" t="s">
        <v>168</v>
      </c>
      <c r="F24" s="16" t="s">
        <v>169</v>
      </c>
      <c r="G24" s="21">
        <v>37</v>
      </c>
    </row>
    <row r="25" spans="1:7" ht="15">
      <c r="A25" s="20" t="s">
        <v>149</v>
      </c>
      <c r="B25" s="20" t="s">
        <v>150</v>
      </c>
      <c r="C25" s="21">
        <v>20</v>
      </c>
      <c r="D25" s="19" t="s">
        <v>179</v>
      </c>
      <c r="E25" s="20" t="s">
        <v>155</v>
      </c>
      <c r="F25" s="16" t="s">
        <v>148</v>
      </c>
      <c r="G25" s="21">
        <v>38</v>
      </c>
    </row>
    <row r="26" spans="1:7" ht="15">
      <c r="A26" s="22" t="s">
        <v>95</v>
      </c>
      <c r="B26" s="22" t="s">
        <v>96</v>
      </c>
      <c r="C26" s="23">
        <v>20</v>
      </c>
      <c r="D26" s="21" t="s">
        <v>180</v>
      </c>
      <c r="E26" s="22" t="s">
        <v>109</v>
      </c>
      <c r="F26" s="22" t="s">
        <v>70</v>
      </c>
      <c r="G26" s="23">
        <v>38</v>
      </c>
    </row>
    <row r="27" spans="1:7" ht="15">
      <c r="A27" s="20" t="s">
        <v>164</v>
      </c>
      <c r="B27" s="20" t="s">
        <v>165</v>
      </c>
      <c r="C27" s="19">
        <v>21</v>
      </c>
      <c r="D27" s="19" t="s">
        <v>177</v>
      </c>
      <c r="E27" s="20" t="s">
        <v>170</v>
      </c>
      <c r="F27" s="16" t="s">
        <v>161</v>
      </c>
      <c r="G27" s="19">
        <v>39</v>
      </c>
    </row>
    <row r="28" spans="1:7" ht="15">
      <c r="A28" s="20" t="s">
        <v>151</v>
      </c>
      <c r="B28" s="20" t="s">
        <v>150</v>
      </c>
      <c r="C28" s="19">
        <v>21</v>
      </c>
      <c r="D28" s="19" t="s">
        <v>178</v>
      </c>
      <c r="E28" s="20" t="s">
        <v>156</v>
      </c>
      <c r="F28" s="16" t="s">
        <v>148</v>
      </c>
      <c r="G28" s="19">
        <v>39</v>
      </c>
    </row>
    <row r="29" spans="1:7" ht="15">
      <c r="A29" s="20" t="s">
        <v>97</v>
      </c>
      <c r="B29" s="20" t="s">
        <v>98</v>
      </c>
      <c r="C29" s="19">
        <v>22</v>
      </c>
      <c r="D29" s="19" t="s">
        <v>179</v>
      </c>
      <c r="E29" s="20" t="s">
        <v>117</v>
      </c>
      <c r="F29" s="89" t="s">
        <v>79</v>
      </c>
      <c r="G29" s="19">
        <v>40</v>
      </c>
    </row>
    <row r="30" spans="1:7" ht="15">
      <c r="A30" s="22" t="s">
        <v>99</v>
      </c>
      <c r="B30" s="22" t="s">
        <v>62</v>
      </c>
      <c r="C30" s="57">
        <v>22</v>
      </c>
      <c r="D30" s="21" t="s">
        <v>180</v>
      </c>
      <c r="E30" s="22" t="s">
        <v>110</v>
      </c>
      <c r="F30" s="22" t="s">
        <v>62</v>
      </c>
      <c r="G30" s="57">
        <v>40</v>
      </c>
    </row>
    <row r="31" spans="1:7" ht="15">
      <c r="A31" s="20" t="s">
        <v>100</v>
      </c>
      <c r="B31" s="20" t="s">
        <v>66</v>
      </c>
      <c r="C31" s="19">
        <v>23</v>
      </c>
      <c r="D31" s="19" t="s">
        <v>177</v>
      </c>
      <c r="E31" s="20" t="s">
        <v>121</v>
      </c>
      <c r="F31" s="16" t="s">
        <v>63</v>
      </c>
      <c r="G31" s="19">
        <v>41</v>
      </c>
    </row>
    <row r="32" spans="1:7" ht="15">
      <c r="A32" s="20" t="s">
        <v>139</v>
      </c>
      <c r="B32" s="20" t="s">
        <v>65</v>
      </c>
      <c r="C32" s="19">
        <v>23</v>
      </c>
      <c r="D32" s="19" t="s">
        <v>178</v>
      </c>
      <c r="E32" s="20" t="s">
        <v>143</v>
      </c>
      <c r="F32" s="16" t="s">
        <v>144</v>
      </c>
      <c r="G32" s="19">
        <v>41</v>
      </c>
    </row>
    <row r="33" spans="1:7" ht="15">
      <c r="A33" s="20" t="s">
        <v>101</v>
      </c>
      <c r="B33" s="20" t="s">
        <v>69</v>
      </c>
      <c r="C33" s="19">
        <v>24</v>
      </c>
      <c r="D33" s="19" t="s">
        <v>179</v>
      </c>
      <c r="E33" s="20" t="s">
        <v>113</v>
      </c>
      <c r="F33" s="16" t="s">
        <v>74</v>
      </c>
      <c r="G33" s="19">
        <v>42</v>
      </c>
    </row>
    <row r="34" spans="1:7" ht="15">
      <c r="A34" s="20" t="s">
        <v>102</v>
      </c>
      <c r="B34" s="20" t="s">
        <v>67</v>
      </c>
      <c r="C34" s="19">
        <v>24</v>
      </c>
      <c r="D34" s="21" t="s">
        <v>180</v>
      </c>
      <c r="E34" s="20" t="s">
        <v>125</v>
      </c>
      <c r="F34" s="16" t="s">
        <v>67</v>
      </c>
      <c r="G34" s="19">
        <v>42</v>
      </c>
    </row>
  </sheetData>
  <sheetProtection/>
  <mergeCells count="1">
    <mergeCell ref="A1:G1"/>
  </mergeCells>
  <printOptions/>
  <pageMargins left="0.41" right="0.5" top="0.31" bottom="0.33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22"/>
  <sheetViews>
    <sheetView zoomScalePageLayoutView="0" workbookViewId="0" topLeftCell="A1">
      <selection activeCell="E14" sqref="E14"/>
    </sheetView>
  </sheetViews>
  <sheetFormatPr defaultColWidth="9.140625" defaultRowHeight="23.25" customHeight="1"/>
  <cols>
    <col min="1" max="1" width="32.421875" style="0" bestFit="1" customWidth="1"/>
    <col min="2" max="2" width="32.7109375" style="0" bestFit="1" customWidth="1"/>
    <col min="3" max="3" width="32.57421875" style="0" bestFit="1" customWidth="1"/>
    <col min="4" max="4" width="34.57421875" style="0" bestFit="1" customWidth="1"/>
    <col min="5" max="5" width="27.57421875" style="26" bestFit="1" customWidth="1"/>
  </cols>
  <sheetData>
    <row r="1" spans="1:7" ht="23.25" customHeight="1">
      <c r="A1" s="128" t="s">
        <v>130</v>
      </c>
      <c r="B1" s="128"/>
      <c r="C1" s="128"/>
      <c r="D1" s="128"/>
      <c r="E1" s="128"/>
      <c r="F1" s="24"/>
      <c r="G1" s="24"/>
    </row>
    <row r="2" spans="1:7" ht="23.25" customHeight="1">
      <c r="A2" s="129" t="s">
        <v>181</v>
      </c>
      <c r="B2" s="129"/>
      <c r="C2" s="129"/>
      <c r="D2" s="129"/>
      <c r="E2" s="129"/>
      <c r="F2" s="24"/>
      <c r="G2" s="24"/>
    </row>
    <row r="3" spans="1:5" ht="23.25" customHeight="1">
      <c r="A3" s="130" t="s">
        <v>10</v>
      </c>
      <c r="B3" s="130"/>
      <c r="C3" s="130"/>
      <c r="D3" s="130"/>
      <c r="E3" s="130"/>
    </row>
    <row r="4" spans="1:6" ht="23.25" customHeight="1">
      <c r="A4" s="94" t="s">
        <v>239</v>
      </c>
      <c r="B4" s="25"/>
      <c r="C4" s="25"/>
      <c r="D4" s="25"/>
      <c r="F4" s="27"/>
    </row>
    <row r="5" spans="1:6" ht="23.25" customHeight="1">
      <c r="A5" s="28" t="s">
        <v>60</v>
      </c>
      <c r="B5" s="94" t="s">
        <v>244</v>
      </c>
      <c r="C5" s="25"/>
      <c r="D5" s="25"/>
      <c r="F5" s="27"/>
    </row>
    <row r="6" spans="1:6" ht="23.25" customHeight="1">
      <c r="A6" s="95" t="s">
        <v>240</v>
      </c>
      <c r="B6" s="28" t="s">
        <v>43</v>
      </c>
      <c r="C6" s="94" t="s">
        <v>247</v>
      </c>
      <c r="D6" s="25"/>
      <c r="F6" s="27"/>
    </row>
    <row r="7" spans="1:6" ht="23.25" customHeight="1">
      <c r="A7" s="25"/>
      <c r="B7" s="143" t="s">
        <v>243</v>
      </c>
      <c r="C7" s="28" t="s">
        <v>41</v>
      </c>
      <c r="D7" s="94" t="s">
        <v>251</v>
      </c>
      <c r="F7" s="27"/>
    </row>
    <row r="8" spans="1:6" ht="23.25" customHeight="1">
      <c r="A8" s="25"/>
      <c r="B8" s="25"/>
      <c r="C8" s="95" t="s">
        <v>248</v>
      </c>
      <c r="D8" s="28" t="s">
        <v>39</v>
      </c>
      <c r="E8" s="96" t="s">
        <v>237</v>
      </c>
      <c r="F8" s="27"/>
    </row>
    <row r="9" spans="1:6" ht="23.25" customHeight="1">
      <c r="A9" s="25"/>
      <c r="B9" s="25"/>
      <c r="C9" s="25"/>
      <c r="D9" s="95" t="s">
        <v>252</v>
      </c>
      <c r="E9" s="29" t="s">
        <v>15</v>
      </c>
      <c r="F9" s="27"/>
    </row>
    <row r="10" spans="1:6" ht="23.25" customHeight="1">
      <c r="A10" s="130" t="s">
        <v>16</v>
      </c>
      <c r="B10" s="130"/>
      <c r="C10" s="130"/>
      <c r="D10" s="130"/>
      <c r="E10" s="130"/>
      <c r="F10" s="27"/>
    </row>
    <row r="11" spans="1:6" ht="23.25" customHeight="1">
      <c r="A11" s="94" t="s">
        <v>242</v>
      </c>
      <c r="B11" s="25"/>
      <c r="C11" s="25"/>
      <c r="D11" s="25"/>
      <c r="F11" s="27"/>
    </row>
    <row r="12" spans="1:6" ht="23.25" customHeight="1">
      <c r="A12" s="28" t="s">
        <v>29</v>
      </c>
      <c r="B12" s="95" t="s">
        <v>245</v>
      </c>
      <c r="C12" s="30"/>
      <c r="D12" s="25"/>
      <c r="F12" s="27"/>
    </row>
    <row r="13" spans="1:6" ht="23.25" customHeight="1">
      <c r="A13" s="95" t="s">
        <v>241</v>
      </c>
      <c r="B13" s="28" t="s">
        <v>31</v>
      </c>
      <c r="C13" s="94" t="s">
        <v>249</v>
      </c>
      <c r="D13" s="30"/>
      <c r="F13" s="27"/>
    </row>
    <row r="14" spans="1:6" ht="23.25" customHeight="1">
      <c r="A14" s="25"/>
      <c r="B14" s="95" t="s">
        <v>246</v>
      </c>
      <c r="C14" s="28" t="s">
        <v>33</v>
      </c>
      <c r="D14" s="94" t="s">
        <v>253</v>
      </c>
      <c r="E14" s="19"/>
      <c r="F14" s="27"/>
    </row>
    <row r="15" spans="1:6" ht="23.25" customHeight="1">
      <c r="A15" s="25"/>
      <c r="B15" s="25"/>
      <c r="C15" s="95" t="s">
        <v>250</v>
      </c>
      <c r="D15" s="28" t="s">
        <v>35</v>
      </c>
      <c r="E15" s="96" t="s">
        <v>238</v>
      </c>
      <c r="F15" s="31"/>
    </row>
    <row r="16" spans="1:6" ht="23.25" customHeight="1">
      <c r="A16" s="25"/>
      <c r="B16" s="25"/>
      <c r="C16" s="25"/>
      <c r="D16" s="95" t="s">
        <v>254</v>
      </c>
      <c r="E16" s="29" t="s">
        <v>15</v>
      </c>
      <c r="F16" s="27"/>
    </row>
    <row r="17" spans="1:6" ht="23.25" customHeight="1">
      <c r="A17" s="32"/>
      <c r="B17" s="33"/>
      <c r="C17" s="32"/>
      <c r="D17" s="34"/>
      <c r="E17" s="34"/>
      <c r="F17" s="27"/>
    </row>
    <row r="18" spans="1:6" ht="23.25" customHeight="1">
      <c r="A18" s="34"/>
      <c r="B18" s="33"/>
      <c r="C18" s="34"/>
      <c r="D18" s="35"/>
      <c r="E18" s="34"/>
      <c r="F18" s="27"/>
    </row>
    <row r="19" spans="1:6" ht="23.25" customHeight="1">
      <c r="A19" s="34"/>
      <c r="B19" s="33"/>
      <c r="C19" s="34"/>
      <c r="D19" s="35"/>
      <c r="E19" s="34"/>
      <c r="F19" s="27"/>
    </row>
    <row r="20" spans="1:6" ht="23.25" customHeight="1">
      <c r="A20" s="34"/>
      <c r="B20" s="33"/>
      <c r="C20" s="34"/>
      <c r="D20" s="35"/>
      <c r="E20" s="34"/>
      <c r="F20" s="27"/>
    </row>
    <row r="21" spans="1:5" ht="23.25" customHeight="1">
      <c r="A21" s="34"/>
      <c r="B21" s="33"/>
      <c r="C21" s="34"/>
      <c r="D21" s="35"/>
      <c r="E21" s="34"/>
    </row>
    <row r="22" spans="1:5" ht="23.25" customHeight="1">
      <c r="A22" s="34"/>
      <c r="B22" s="33"/>
      <c r="C22" s="34"/>
      <c r="D22" s="35"/>
      <c r="E22" s="34"/>
    </row>
  </sheetData>
  <sheetProtection/>
  <mergeCells count="4">
    <mergeCell ref="A1:E1"/>
    <mergeCell ref="A2:E2"/>
    <mergeCell ref="A3:E3"/>
    <mergeCell ref="A10:E10"/>
  </mergeCells>
  <printOptions/>
  <pageMargins left="0.46" right="0.7" top="0.47" bottom="0.49" header="0.3" footer="0.3"/>
  <pageSetup fitToHeight="1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25"/>
  <sheetViews>
    <sheetView zoomScalePageLayoutView="0" workbookViewId="0" topLeftCell="C13">
      <selection activeCell="H10" sqref="H10"/>
    </sheetView>
  </sheetViews>
  <sheetFormatPr defaultColWidth="9.140625" defaultRowHeight="15"/>
  <cols>
    <col min="1" max="1" width="1.1484375" style="73" hidden="1" customWidth="1"/>
    <col min="2" max="2" width="0.85546875" style="73" hidden="1" customWidth="1"/>
    <col min="3" max="3" width="36.00390625" style="73" bestFit="1" customWidth="1"/>
    <col min="4" max="4" width="4.7109375" style="73" bestFit="1" customWidth="1"/>
    <col min="5" max="5" width="3.57421875" style="73" bestFit="1" customWidth="1"/>
    <col min="6" max="6" width="4.8515625" style="73" customWidth="1"/>
    <col min="7" max="7" width="10.57421875" style="73" customWidth="1"/>
    <col min="8" max="8" width="34.140625" style="73" bestFit="1" customWidth="1"/>
    <col min="9" max="9" width="4.7109375" style="73" bestFit="1" customWidth="1"/>
    <col min="10" max="10" width="3.57421875" style="73" bestFit="1" customWidth="1"/>
    <col min="11" max="11" width="4.7109375" style="73" bestFit="1" customWidth="1"/>
    <col min="12" max="16384" width="9.140625" style="73" customWidth="1"/>
  </cols>
  <sheetData>
    <row r="1" spans="1:12" ht="28.5">
      <c r="A1" s="72" t="s">
        <v>127</v>
      </c>
      <c r="B1" s="72"/>
      <c r="C1" s="133" t="s">
        <v>134</v>
      </c>
      <c r="D1" s="133"/>
      <c r="E1" s="133"/>
      <c r="F1" s="133"/>
      <c r="G1" s="133"/>
      <c r="H1" s="133"/>
      <c r="I1" s="133"/>
      <c r="J1" s="133"/>
      <c r="K1" s="133"/>
      <c r="L1" s="72"/>
    </row>
    <row r="2" spans="1:11" ht="26.25">
      <c r="A2" s="65" t="s">
        <v>45</v>
      </c>
      <c r="B2" s="65"/>
      <c r="C2" s="134" t="s">
        <v>172</v>
      </c>
      <c r="D2" s="134"/>
      <c r="E2" s="134"/>
      <c r="F2" s="134"/>
      <c r="G2" s="134"/>
      <c r="H2" s="134"/>
      <c r="I2" s="134"/>
      <c r="J2" s="134"/>
      <c r="K2" s="134"/>
    </row>
    <row r="3" spans="1:11" ht="26.25">
      <c r="A3" s="74"/>
      <c r="B3" s="75"/>
      <c r="C3" s="76" t="s">
        <v>46</v>
      </c>
      <c r="D3" s="131" t="s">
        <v>47</v>
      </c>
      <c r="E3" s="131"/>
      <c r="F3" s="131"/>
      <c r="G3" s="75"/>
      <c r="H3" s="76" t="s">
        <v>48</v>
      </c>
      <c r="I3" s="131" t="s">
        <v>47</v>
      </c>
      <c r="J3" s="131"/>
      <c r="K3" s="131"/>
    </row>
    <row r="4" spans="1:11" ht="26.25">
      <c r="A4" s="74"/>
      <c r="B4" s="74"/>
      <c r="C4" s="77" t="s">
        <v>62</v>
      </c>
      <c r="D4" s="78">
        <v>17</v>
      </c>
      <c r="E4" s="78" t="s">
        <v>49</v>
      </c>
      <c r="F4" s="78">
        <v>18</v>
      </c>
      <c r="G4" s="78"/>
      <c r="H4" s="77" t="s">
        <v>66</v>
      </c>
      <c r="I4" s="78">
        <v>33</v>
      </c>
      <c r="J4" s="78" t="s">
        <v>49</v>
      </c>
      <c r="K4" s="78">
        <v>34</v>
      </c>
    </row>
    <row r="5" spans="1:11" ht="26.25">
      <c r="A5" s="74"/>
      <c r="B5" s="74"/>
      <c r="C5" s="77" t="s">
        <v>63</v>
      </c>
      <c r="D5" s="78">
        <v>19</v>
      </c>
      <c r="E5" s="78" t="s">
        <v>49</v>
      </c>
      <c r="F5" s="78">
        <v>20</v>
      </c>
      <c r="G5" s="78"/>
      <c r="H5" s="77" t="s">
        <v>67</v>
      </c>
      <c r="I5" s="78">
        <v>35</v>
      </c>
      <c r="J5" s="78" t="s">
        <v>49</v>
      </c>
      <c r="K5" s="78">
        <v>36</v>
      </c>
    </row>
    <row r="6" spans="1:11" ht="26.25">
      <c r="A6" s="74"/>
      <c r="B6" s="74"/>
      <c r="C6" s="77" t="s">
        <v>161</v>
      </c>
      <c r="D6" s="78">
        <v>21</v>
      </c>
      <c r="E6" s="78" t="s">
        <v>49</v>
      </c>
      <c r="F6" s="78">
        <v>22</v>
      </c>
      <c r="G6" s="78"/>
      <c r="H6" s="77" t="s">
        <v>68</v>
      </c>
      <c r="I6" s="78">
        <v>37</v>
      </c>
      <c r="J6" s="78" t="s">
        <v>49</v>
      </c>
      <c r="K6" s="78">
        <v>38</v>
      </c>
    </row>
    <row r="7" spans="1:11" ht="26.25">
      <c r="A7" s="74"/>
      <c r="B7" s="74"/>
      <c r="C7" s="77" t="s">
        <v>176</v>
      </c>
      <c r="D7" s="78">
        <v>23</v>
      </c>
      <c r="E7" s="78" t="s">
        <v>49</v>
      </c>
      <c r="F7" s="78">
        <v>24</v>
      </c>
      <c r="G7" s="78"/>
      <c r="H7" s="77" t="s">
        <v>69</v>
      </c>
      <c r="I7" s="78">
        <v>39</v>
      </c>
      <c r="J7" s="78" t="s">
        <v>49</v>
      </c>
      <c r="K7" s="78">
        <v>40</v>
      </c>
    </row>
    <row r="8" spans="1:11" ht="26.25">
      <c r="A8" s="74"/>
      <c r="B8" s="74"/>
      <c r="C8" s="77" t="s">
        <v>64</v>
      </c>
      <c r="D8" s="78">
        <v>25</v>
      </c>
      <c r="E8" s="78" t="s">
        <v>49</v>
      </c>
      <c r="F8" s="78">
        <v>26</v>
      </c>
      <c r="G8" s="78"/>
      <c r="H8" s="77" t="s">
        <v>86</v>
      </c>
      <c r="I8" s="78">
        <v>41</v>
      </c>
      <c r="J8" s="78" t="s">
        <v>49</v>
      </c>
      <c r="K8" s="78">
        <v>42</v>
      </c>
    </row>
    <row r="9" spans="1:11" ht="26.25">
      <c r="A9" s="74"/>
      <c r="B9" s="74"/>
      <c r="C9" s="77" t="s">
        <v>65</v>
      </c>
      <c r="D9" s="78">
        <v>27</v>
      </c>
      <c r="E9" s="78" t="s">
        <v>49</v>
      </c>
      <c r="F9" s="78">
        <v>28</v>
      </c>
      <c r="G9" s="78"/>
      <c r="H9" s="77" t="s">
        <v>171</v>
      </c>
      <c r="I9" s="78">
        <v>43</v>
      </c>
      <c r="J9" s="78" t="s">
        <v>49</v>
      </c>
      <c r="K9" s="78">
        <v>44</v>
      </c>
    </row>
    <row r="10" spans="1:11" ht="26.25">
      <c r="A10" s="74"/>
      <c r="B10" s="74"/>
      <c r="C10" s="77" t="s">
        <v>148</v>
      </c>
      <c r="D10" s="78">
        <v>29</v>
      </c>
      <c r="E10" s="78" t="s">
        <v>49</v>
      </c>
      <c r="F10" s="78">
        <v>30</v>
      </c>
      <c r="G10" s="78"/>
      <c r="H10" s="77" t="s">
        <v>70</v>
      </c>
      <c r="I10" s="78">
        <v>45</v>
      </c>
      <c r="J10" s="78" t="s">
        <v>49</v>
      </c>
      <c r="K10" s="78">
        <v>46</v>
      </c>
    </row>
    <row r="11" spans="2:11" ht="26.25">
      <c r="B11" s="74"/>
      <c r="C11" s="77" t="s">
        <v>79</v>
      </c>
      <c r="D11" s="78">
        <v>31</v>
      </c>
      <c r="E11" s="78" t="s">
        <v>49</v>
      </c>
      <c r="F11" s="78">
        <v>32</v>
      </c>
      <c r="G11" s="78"/>
      <c r="H11" s="77" t="s">
        <v>157</v>
      </c>
      <c r="I11" s="78">
        <v>47</v>
      </c>
      <c r="J11" s="78" t="s">
        <v>49</v>
      </c>
      <c r="K11" s="78">
        <v>48</v>
      </c>
    </row>
    <row r="12" spans="2:8" ht="26.25">
      <c r="B12" s="74"/>
      <c r="C12" s="79"/>
      <c r="D12" s="80"/>
      <c r="E12" s="74"/>
      <c r="H12" s="79"/>
    </row>
    <row r="13" spans="1:11" ht="28.5">
      <c r="A13" s="72" t="s">
        <v>129</v>
      </c>
      <c r="B13" s="72"/>
      <c r="C13" s="133" t="s">
        <v>135</v>
      </c>
      <c r="D13" s="133"/>
      <c r="E13" s="133"/>
      <c r="F13" s="133"/>
      <c r="G13" s="133"/>
      <c r="H13" s="133"/>
      <c r="I13" s="133"/>
      <c r="J13" s="133"/>
      <c r="K13" s="133"/>
    </row>
    <row r="14" spans="1:12" ht="26.25">
      <c r="A14" s="65" t="s">
        <v>45</v>
      </c>
      <c r="B14" s="65"/>
      <c r="C14" s="134" t="s">
        <v>175</v>
      </c>
      <c r="D14" s="134"/>
      <c r="E14" s="134"/>
      <c r="F14" s="134"/>
      <c r="G14" s="134"/>
      <c r="H14" s="134"/>
      <c r="I14" s="134"/>
      <c r="J14" s="134"/>
      <c r="K14" s="134"/>
      <c r="L14" s="65"/>
    </row>
    <row r="15" spans="3:11" ht="26.25">
      <c r="C15" s="76" t="s">
        <v>46</v>
      </c>
      <c r="D15" s="131" t="s">
        <v>47</v>
      </c>
      <c r="E15" s="131"/>
      <c r="F15" s="131"/>
      <c r="G15" s="75"/>
      <c r="H15" s="76" t="s">
        <v>46</v>
      </c>
      <c r="I15" s="131" t="s">
        <v>47</v>
      </c>
      <c r="J15" s="131"/>
      <c r="K15" s="131"/>
    </row>
    <row r="16" spans="3:11" ht="26.25">
      <c r="C16" s="77" t="s">
        <v>68</v>
      </c>
      <c r="D16" s="78">
        <v>5</v>
      </c>
      <c r="E16" s="78" t="s">
        <v>49</v>
      </c>
      <c r="F16" s="78">
        <v>6</v>
      </c>
      <c r="G16" s="78"/>
      <c r="H16" s="77" t="s">
        <v>70</v>
      </c>
      <c r="I16" s="78">
        <v>21</v>
      </c>
      <c r="J16" s="78" t="s">
        <v>49</v>
      </c>
      <c r="K16" s="78">
        <v>22</v>
      </c>
    </row>
    <row r="17" spans="3:11" ht="26.25">
      <c r="C17" s="77" t="s">
        <v>71</v>
      </c>
      <c r="D17" s="78">
        <v>7</v>
      </c>
      <c r="E17" s="78" t="s">
        <v>49</v>
      </c>
      <c r="F17" s="78">
        <v>8</v>
      </c>
      <c r="G17" s="78"/>
      <c r="H17" s="77" t="s">
        <v>79</v>
      </c>
      <c r="I17" s="78">
        <v>23</v>
      </c>
      <c r="J17" s="78" t="s">
        <v>49</v>
      </c>
      <c r="K17" s="78">
        <v>24</v>
      </c>
    </row>
    <row r="18" spans="3:11" ht="26.25">
      <c r="C18" s="77" t="s">
        <v>62</v>
      </c>
      <c r="D18" s="78">
        <v>9</v>
      </c>
      <c r="E18" s="78" t="s">
        <v>49</v>
      </c>
      <c r="F18" s="78">
        <v>10</v>
      </c>
      <c r="G18" s="78"/>
      <c r="H18" s="77" t="s">
        <v>161</v>
      </c>
      <c r="I18" s="78">
        <v>25</v>
      </c>
      <c r="J18" s="78" t="s">
        <v>49</v>
      </c>
      <c r="K18" s="78">
        <v>26</v>
      </c>
    </row>
    <row r="19" spans="3:11" ht="26.25">
      <c r="C19" s="77" t="s">
        <v>148</v>
      </c>
      <c r="D19" s="78">
        <v>11</v>
      </c>
      <c r="E19" s="78" t="s">
        <v>49</v>
      </c>
      <c r="F19" s="78">
        <v>12</v>
      </c>
      <c r="G19" s="78"/>
      <c r="H19" s="77" t="s">
        <v>63</v>
      </c>
      <c r="I19" s="78">
        <v>27</v>
      </c>
      <c r="J19" s="78" t="s">
        <v>49</v>
      </c>
      <c r="K19" s="78">
        <v>28</v>
      </c>
    </row>
    <row r="20" spans="3:11" ht="26.25">
      <c r="C20" s="77" t="s">
        <v>72</v>
      </c>
      <c r="D20" s="78">
        <v>13</v>
      </c>
      <c r="E20" s="78" t="s">
        <v>49</v>
      </c>
      <c r="F20" s="78">
        <v>14</v>
      </c>
      <c r="G20" s="78"/>
      <c r="H20" s="77" t="s">
        <v>150</v>
      </c>
      <c r="I20" s="78">
        <v>29</v>
      </c>
      <c r="J20" s="78" t="s">
        <v>49</v>
      </c>
      <c r="K20" s="78">
        <v>30</v>
      </c>
    </row>
    <row r="21" spans="3:11" ht="26.25">
      <c r="C21" s="77" t="s">
        <v>69</v>
      </c>
      <c r="D21" s="78">
        <v>15</v>
      </c>
      <c r="E21" s="78" t="s">
        <v>49</v>
      </c>
      <c r="F21" s="78">
        <v>16</v>
      </c>
      <c r="G21" s="78"/>
      <c r="H21" s="77" t="s">
        <v>73</v>
      </c>
      <c r="I21" s="78">
        <v>31</v>
      </c>
      <c r="J21" s="78" t="s">
        <v>49</v>
      </c>
      <c r="K21" s="78">
        <v>32</v>
      </c>
    </row>
    <row r="22" spans="3:11" ht="26.25">
      <c r="C22" s="77" t="s">
        <v>169</v>
      </c>
      <c r="D22" s="78">
        <v>17</v>
      </c>
      <c r="E22" s="78" t="s">
        <v>49</v>
      </c>
      <c r="F22" s="78">
        <v>18</v>
      </c>
      <c r="G22" s="78"/>
      <c r="H22" s="77" t="s">
        <v>74</v>
      </c>
      <c r="I22" s="78">
        <v>33</v>
      </c>
      <c r="J22" s="78" t="s">
        <v>49</v>
      </c>
      <c r="K22" s="78">
        <v>34</v>
      </c>
    </row>
    <row r="23" spans="3:11" ht="26.25">
      <c r="C23" s="77" t="s">
        <v>86</v>
      </c>
      <c r="D23" s="78">
        <v>19</v>
      </c>
      <c r="E23" s="78" t="s">
        <v>49</v>
      </c>
      <c r="F23" s="78">
        <v>20</v>
      </c>
      <c r="G23" s="78"/>
      <c r="H23" s="77" t="s">
        <v>75</v>
      </c>
      <c r="I23" s="78">
        <v>35</v>
      </c>
      <c r="J23" s="78" t="s">
        <v>49</v>
      </c>
      <c r="K23" s="78">
        <v>36</v>
      </c>
    </row>
    <row r="24" ht="26.25"/>
    <row r="25" spans="3:11" ht="26.25">
      <c r="C25" s="132"/>
      <c r="D25" s="132"/>
      <c r="E25" s="132"/>
      <c r="F25" s="132"/>
      <c r="G25" s="132"/>
      <c r="H25" s="132"/>
      <c r="I25" s="132"/>
      <c r="J25" s="132"/>
      <c r="K25" s="132"/>
    </row>
  </sheetData>
  <sheetProtection/>
  <mergeCells count="9">
    <mergeCell ref="D15:F15"/>
    <mergeCell ref="I15:K15"/>
    <mergeCell ref="C25:K25"/>
    <mergeCell ref="C1:K1"/>
    <mergeCell ref="C2:K2"/>
    <mergeCell ref="D3:F3"/>
    <mergeCell ref="I3:K3"/>
    <mergeCell ref="C13:K13"/>
    <mergeCell ref="C14:K14"/>
  </mergeCells>
  <printOptions/>
  <pageMargins left="0.7" right="0.55" top="0.39" bottom="0.6" header="0.3" footer="0.3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7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.57421875" style="36" bestFit="1" customWidth="1"/>
    <col min="2" max="2" width="20.00390625" style="36" bestFit="1" customWidth="1"/>
    <col min="3" max="4" width="8.00390625" style="63" bestFit="1" customWidth="1"/>
    <col min="5" max="5" width="8.140625" style="63" customWidth="1"/>
    <col min="6" max="6" width="4.28125" style="36" bestFit="1" customWidth="1"/>
    <col min="7" max="11" width="15.28125" style="36" customWidth="1"/>
    <col min="12" max="16384" width="9.140625" style="36" customWidth="1"/>
  </cols>
  <sheetData>
    <row r="1" spans="1:11" ht="26.25">
      <c r="A1" s="135" t="s">
        <v>132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9.5" thickBot="1">
      <c r="A2" s="129" t="s">
        <v>173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 customHeight="1" thickTop="1">
      <c r="A3" s="136" t="s">
        <v>201</v>
      </c>
      <c r="B3" s="137"/>
      <c r="C3" s="137"/>
      <c r="D3" s="137"/>
      <c r="E3" s="138"/>
      <c r="F3" s="37"/>
      <c r="G3" s="37"/>
      <c r="H3" s="37"/>
      <c r="I3" s="37"/>
      <c r="J3" s="37"/>
      <c r="K3" s="37"/>
    </row>
    <row r="4" spans="1:10" ht="14.25" customHeight="1">
      <c r="A4" s="108" t="s">
        <v>0</v>
      </c>
      <c r="B4" s="40" t="s">
        <v>2</v>
      </c>
      <c r="C4" s="40" t="s">
        <v>18</v>
      </c>
      <c r="D4" s="40" t="s">
        <v>19</v>
      </c>
      <c r="E4" s="109" t="s">
        <v>6</v>
      </c>
      <c r="F4" s="41" t="s">
        <v>20</v>
      </c>
      <c r="G4" s="42" t="str">
        <f>B5</f>
        <v>Scott County</v>
      </c>
      <c r="H4" s="43"/>
      <c r="I4" s="43"/>
      <c r="J4" s="15"/>
    </row>
    <row r="5" spans="1:10" ht="14.25" customHeight="1">
      <c r="A5" s="110">
        <v>1</v>
      </c>
      <c r="B5" s="111" t="s">
        <v>191</v>
      </c>
      <c r="C5" s="45">
        <v>631</v>
      </c>
      <c r="D5" s="45">
        <v>751</v>
      </c>
      <c r="E5" s="112">
        <f aca="true" t="shared" si="0" ref="E5:E20">SUM(C5:D5)</f>
        <v>1382</v>
      </c>
      <c r="F5" s="46"/>
      <c r="G5" s="47" t="s">
        <v>31</v>
      </c>
      <c r="H5" s="42" t="s">
        <v>191</v>
      </c>
      <c r="I5" s="43"/>
      <c r="J5" s="15"/>
    </row>
    <row r="6" spans="1:10" ht="14.25" customHeight="1">
      <c r="A6" s="110">
        <v>2</v>
      </c>
      <c r="B6" s="111" t="s">
        <v>194</v>
      </c>
      <c r="C6" s="45">
        <v>604</v>
      </c>
      <c r="D6" s="45">
        <v>734</v>
      </c>
      <c r="E6" s="112">
        <f t="shared" si="0"/>
        <v>1338</v>
      </c>
      <c r="F6" s="46" t="s">
        <v>21</v>
      </c>
      <c r="G6" s="97" t="str">
        <f>B20</f>
        <v>Bowling Green</v>
      </c>
      <c r="H6" s="107" t="s">
        <v>199</v>
      </c>
      <c r="I6" s="43"/>
      <c r="J6" s="15"/>
    </row>
    <row r="7" spans="1:10" ht="14.25" customHeight="1">
      <c r="A7" s="110">
        <v>3</v>
      </c>
      <c r="B7" s="111" t="s">
        <v>193</v>
      </c>
      <c r="C7" s="81">
        <v>655</v>
      </c>
      <c r="D7" s="81">
        <v>671</v>
      </c>
      <c r="E7" s="112">
        <f t="shared" si="0"/>
        <v>1326</v>
      </c>
      <c r="F7" s="46"/>
      <c r="G7" s="48"/>
      <c r="H7" s="47" t="s">
        <v>33</v>
      </c>
      <c r="I7" s="49" t="str">
        <f>B5</f>
        <v>Scott County</v>
      </c>
      <c r="J7" s="15"/>
    </row>
    <row r="8" spans="1:10" ht="14.25" customHeight="1">
      <c r="A8" s="110">
        <v>4</v>
      </c>
      <c r="B8" s="111" t="s">
        <v>205</v>
      </c>
      <c r="C8" s="81">
        <v>672</v>
      </c>
      <c r="D8" s="81">
        <v>624</v>
      </c>
      <c r="E8" s="112">
        <f t="shared" si="0"/>
        <v>1296</v>
      </c>
      <c r="F8" s="46" t="s">
        <v>22</v>
      </c>
      <c r="G8" s="42" t="str">
        <f>B12</f>
        <v>Cooper</v>
      </c>
      <c r="H8" s="50"/>
      <c r="I8" s="118" t="s">
        <v>206</v>
      </c>
      <c r="J8" s="15"/>
    </row>
    <row r="9" spans="1:10" ht="14.25" customHeight="1">
      <c r="A9" s="110">
        <v>5</v>
      </c>
      <c r="B9" s="111" t="s">
        <v>187</v>
      </c>
      <c r="C9" s="81">
        <v>614</v>
      </c>
      <c r="D9" s="81">
        <v>628</v>
      </c>
      <c r="E9" s="112">
        <f t="shared" si="0"/>
        <v>1242</v>
      </c>
      <c r="F9" s="46"/>
      <c r="G9" s="47" t="s">
        <v>35</v>
      </c>
      <c r="H9" s="51" t="s">
        <v>196</v>
      </c>
      <c r="I9" s="50"/>
      <c r="J9" s="15"/>
    </row>
    <row r="10" spans="1:10" ht="14.25" customHeight="1">
      <c r="A10" s="110">
        <v>6</v>
      </c>
      <c r="B10" s="111" t="s">
        <v>192</v>
      </c>
      <c r="C10" s="45">
        <v>596</v>
      </c>
      <c r="D10" s="45">
        <v>616</v>
      </c>
      <c r="E10" s="112">
        <f t="shared" si="0"/>
        <v>1212</v>
      </c>
      <c r="F10" s="52" t="s">
        <v>23</v>
      </c>
      <c r="G10" s="97" t="str">
        <f>B13</f>
        <v>Fleming County</v>
      </c>
      <c r="H10" s="106" t="s">
        <v>197</v>
      </c>
      <c r="I10" s="50"/>
      <c r="J10" s="15"/>
    </row>
    <row r="11" spans="1:11" ht="14.25" customHeight="1">
      <c r="A11" s="110">
        <v>7</v>
      </c>
      <c r="B11" s="111" t="s">
        <v>183</v>
      </c>
      <c r="C11" s="45">
        <v>539</v>
      </c>
      <c r="D11" s="45">
        <v>667</v>
      </c>
      <c r="E11" s="112">
        <f t="shared" si="0"/>
        <v>1206</v>
      </c>
      <c r="F11" s="52"/>
      <c r="G11" s="48"/>
      <c r="H11" s="43"/>
      <c r="I11" s="50"/>
      <c r="J11" s="53" t="s">
        <v>191</v>
      </c>
      <c r="K11" s="54"/>
    </row>
    <row r="12" spans="1:10" ht="14.25" customHeight="1">
      <c r="A12" s="110">
        <v>8</v>
      </c>
      <c r="B12" s="111" t="s">
        <v>196</v>
      </c>
      <c r="C12" s="45">
        <v>607</v>
      </c>
      <c r="D12" s="45">
        <v>585</v>
      </c>
      <c r="E12" s="112">
        <f t="shared" si="0"/>
        <v>1192</v>
      </c>
      <c r="F12" s="41" t="s">
        <v>24</v>
      </c>
      <c r="G12" s="42" t="str">
        <f>B9</f>
        <v>Trinity (Louisville)</v>
      </c>
      <c r="H12" s="43"/>
      <c r="I12" s="47" t="s">
        <v>38</v>
      </c>
      <c r="J12" s="121" t="s">
        <v>212</v>
      </c>
    </row>
    <row r="13" spans="1:10" ht="14.25" customHeight="1">
      <c r="A13" s="110">
        <v>9</v>
      </c>
      <c r="B13" s="111" t="s">
        <v>185</v>
      </c>
      <c r="C13" s="81">
        <v>583</v>
      </c>
      <c r="D13" s="81">
        <v>531</v>
      </c>
      <c r="E13" s="112">
        <f t="shared" si="0"/>
        <v>1114</v>
      </c>
      <c r="F13" s="46"/>
      <c r="G13" s="47" t="s">
        <v>39</v>
      </c>
      <c r="H13" s="42" t="str">
        <f>B9</f>
        <v>Trinity (Louisville)</v>
      </c>
      <c r="I13" s="50"/>
      <c r="J13" s="55"/>
    </row>
    <row r="14" spans="1:10" ht="14.25" customHeight="1">
      <c r="A14" s="110">
        <v>10</v>
      </c>
      <c r="B14" s="111" t="s">
        <v>189</v>
      </c>
      <c r="C14" s="45">
        <v>563</v>
      </c>
      <c r="D14" s="45">
        <v>543</v>
      </c>
      <c r="E14" s="112">
        <f t="shared" si="0"/>
        <v>1106</v>
      </c>
      <c r="F14" s="46" t="s">
        <v>25</v>
      </c>
      <c r="G14" s="97" t="str">
        <f>B16</f>
        <v>Henry Clay</v>
      </c>
      <c r="H14" s="107" t="s">
        <v>210</v>
      </c>
      <c r="I14" s="50"/>
      <c r="J14" s="55"/>
    </row>
    <row r="15" spans="1:10" ht="14.25" customHeight="1">
      <c r="A15" s="110">
        <v>11</v>
      </c>
      <c r="B15" s="111" t="s">
        <v>190</v>
      </c>
      <c r="C15" s="45">
        <v>542</v>
      </c>
      <c r="D15" s="45">
        <v>544</v>
      </c>
      <c r="E15" s="112">
        <f t="shared" si="0"/>
        <v>1086</v>
      </c>
      <c r="F15" s="46"/>
      <c r="G15" s="48"/>
      <c r="H15" s="117"/>
      <c r="I15" s="51" t="str">
        <f>B8</f>
        <v>Dupont Manual</v>
      </c>
      <c r="J15" s="55"/>
    </row>
    <row r="16" spans="1:10" ht="14.25" customHeight="1">
      <c r="A16" s="110">
        <v>12</v>
      </c>
      <c r="B16" s="111" t="s">
        <v>182</v>
      </c>
      <c r="C16" s="81">
        <v>591</v>
      </c>
      <c r="D16" s="81">
        <v>494</v>
      </c>
      <c r="E16" s="112">
        <f t="shared" si="0"/>
        <v>1085</v>
      </c>
      <c r="F16" s="46" t="s">
        <v>26</v>
      </c>
      <c r="G16" s="42" t="str">
        <f>B8</f>
        <v>Dupont Manual</v>
      </c>
      <c r="H16" s="47" t="s">
        <v>41</v>
      </c>
      <c r="I16" s="119" t="s">
        <v>207</v>
      </c>
      <c r="J16" s="55"/>
    </row>
    <row r="17" spans="1:10" ht="14.25" customHeight="1">
      <c r="A17" s="110">
        <v>13</v>
      </c>
      <c r="B17" s="111" t="s">
        <v>188</v>
      </c>
      <c r="C17" s="81">
        <v>594</v>
      </c>
      <c r="D17" s="81">
        <v>475</v>
      </c>
      <c r="E17" s="112">
        <f t="shared" si="0"/>
        <v>1069</v>
      </c>
      <c r="F17" s="52"/>
      <c r="G17" s="47" t="s">
        <v>43</v>
      </c>
      <c r="H17" s="51" t="s">
        <v>205</v>
      </c>
      <c r="I17" s="43"/>
      <c r="J17" s="55"/>
    </row>
    <row r="18" spans="1:10" ht="14.25" customHeight="1">
      <c r="A18" s="110">
        <v>14</v>
      </c>
      <c r="B18" s="111" t="s">
        <v>184</v>
      </c>
      <c r="C18" s="45">
        <v>562</v>
      </c>
      <c r="D18" s="45">
        <v>487</v>
      </c>
      <c r="E18" s="112">
        <f t="shared" si="0"/>
        <v>1049</v>
      </c>
      <c r="F18" s="52" t="s">
        <v>28</v>
      </c>
      <c r="G18" s="97" t="str">
        <f>B17</f>
        <v>Montgomery County</v>
      </c>
      <c r="H18" s="106" t="s">
        <v>198</v>
      </c>
      <c r="I18" s="43"/>
      <c r="J18" s="55"/>
    </row>
    <row r="19" spans="1:11" ht="14.25" customHeight="1">
      <c r="A19" s="110">
        <v>15</v>
      </c>
      <c r="B19" s="111" t="s">
        <v>195</v>
      </c>
      <c r="C19" s="81">
        <v>520</v>
      </c>
      <c r="D19" s="81">
        <v>470</v>
      </c>
      <c r="E19" s="112">
        <f t="shared" si="0"/>
        <v>990</v>
      </c>
      <c r="F19" s="52"/>
      <c r="G19" s="48"/>
      <c r="H19" s="43"/>
      <c r="I19" s="43"/>
      <c r="J19" s="56" t="s">
        <v>61</v>
      </c>
      <c r="K19" s="57" t="s">
        <v>191</v>
      </c>
    </row>
    <row r="20" spans="1:11" ht="14.25" customHeight="1" thickBot="1">
      <c r="A20" s="113">
        <v>16</v>
      </c>
      <c r="B20" s="114" t="s">
        <v>186</v>
      </c>
      <c r="C20" s="115">
        <v>467</v>
      </c>
      <c r="D20" s="115">
        <v>487</v>
      </c>
      <c r="E20" s="116">
        <f t="shared" si="0"/>
        <v>954</v>
      </c>
      <c r="F20" s="41" t="s">
        <v>30</v>
      </c>
      <c r="G20" s="42" t="str">
        <f>B7</f>
        <v>Pleasure Ridge Park</v>
      </c>
      <c r="H20" s="43"/>
      <c r="I20" s="43"/>
      <c r="J20" s="55"/>
      <c r="K20" s="59" t="s">
        <v>15</v>
      </c>
    </row>
    <row r="21" spans="1:11" ht="14.25" customHeight="1" thickTop="1">
      <c r="A21" s="44"/>
      <c r="B21" s="60"/>
      <c r="C21" s="61"/>
      <c r="D21" s="61"/>
      <c r="E21" s="45"/>
      <c r="F21" s="46"/>
      <c r="G21" s="47" t="s">
        <v>54</v>
      </c>
      <c r="H21" s="42" t="str">
        <f>B7</f>
        <v>Pleasure Ridge Park</v>
      </c>
      <c r="I21" s="43"/>
      <c r="J21" s="55"/>
      <c r="K21" s="122" t="s">
        <v>213</v>
      </c>
    </row>
    <row r="22" spans="1:11" ht="14.25" customHeight="1">
      <c r="A22" s="44"/>
      <c r="B22" s="60"/>
      <c r="C22" s="61"/>
      <c r="D22" s="61"/>
      <c r="E22" s="45"/>
      <c r="F22" s="46" t="s">
        <v>32</v>
      </c>
      <c r="G22" s="97" t="str">
        <f>B18</f>
        <v>Graves County</v>
      </c>
      <c r="H22" s="107" t="s">
        <v>204</v>
      </c>
      <c r="I22" s="43"/>
      <c r="J22" s="55"/>
      <c r="K22" s="54"/>
    </row>
    <row r="23" spans="1:11" ht="14.25" customHeight="1">
      <c r="A23" s="44"/>
      <c r="B23" s="60"/>
      <c r="C23" s="45"/>
      <c r="D23" s="45"/>
      <c r="E23" s="45"/>
      <c r="F23" s="46"/>
      <c r="G23" s="48"/>
      <c r="H23" s="47" t="s">
        <v>59</v>
      </c>
      <c r="I23" s="49" t="str">
        <f>B7</f>
        <v>Pleasure Ridge Park</v>
      </c>
      <c r="J23" s="55"/>
      <c r="K23" s="54"/>
    </row>
    <row r="24" spans="1:11" ht="14.25" customHeight="1">
      <c r="A24" s="44"/>
      <c r="B24" s="27"/>
      <c r="C24" s="45"/>
      <c r="D24" s="45"/>
      <c r="E24" s="45"/>
      <c r="F24" s="46" t="s">
        <v>34</v>
      </c>
      <c r="G24" s="42" t="str">
        <f>B10</f>
        <v>Taylor County</v>
      </c>
      <c r="H24" s="50"/>
      <c r="I24" s="118" t="s">
        <v>208</v>
      </c>
      <c r="J24" s="55"/>
      <c r="K24" s="54"/>
    </row>
    <row r="25" spans="1:11" ht="14.25" customHeight="1">
      <c r="A25" s="44"/>
      <c r="B25" s="60"/>
      <c r="C25" s="45"/>
      <c r="D25" s="45"/>
      <c r="E25" s="45"/>
      <c r="F25" s="46"/>
      <c r="G25" s="47" t="s">
        <v>55</v>
      </c>
      <c r="H25" s="51" t="s">
        <v>190</v>
      </c>
      <c r="I25" s="50"/>
      <c r="J25" s="55"/>
      <c r="K25" s="54"/>
    </row>
    <row r="26" spans="1:11" ht="14.25" customHeight="1">
      <c r="A26" s="44"/>
      <c r="B26" s="60"/>
      <c r="C26" s="45"/>
      <c r="D26" s="45"/>
      <c r="E26" s="45"/>
      <c r="F26" s="52" t="s">
        <v>36</v>
      </c>
      <c r="G26" s="97" t="str">
        <f>B15</f>
        <v>Boone County</v>
      </c>
      <c r="H26" s="106" t="s">
        <v>203</v>
      </c>
      <c r="I26" s="50"/>
      <c r="J26" s="55"/>
      <c r="K26" s="54"/>
    </row>
    <row r="27" spans="1:11" ht="14.25" customHeight="1">
      <c r="A27" s="44"/>
      <c r="B27" s="44"/>
      <c r="C27" s="58"/>
      <c r="D27" s="58"/>
      <c r="E27" s="45"/>
      <c r="F27" s="52"/>
      <c r="G27" s="48"/>
      <c r="H27" s="43"/>
      <c r="I27" s="50"/>
      <c r="J27" s="62" t="str">
        <f>B11</f>
        <v>Fern Creek</v>
      </c>
      <c r="K27" s="54"/>
    </row>
    <row r="28" spans="6:10" ht="14.25" customHeight="1">
      <c r="F28" s="41" t="s">
        <v>37</v>
      </c>
      <c r="G28" s="42" t="str">
        <f>B11</f>
        <v>Fern Creek</v>
      </c>
      <c r="H28" s="43"/>
      <c r="I28" s="47" t="s">
        <v>60</v>
      </c>
      <c r="J28" s="120" t="s">
        <v>211</v>
      </c>
    </row>
    <row r="29" spans="6:10" ht="14.25" customHeight="1">
      <c r="F29" s="46"/>
      <c r="G29" s="47" t="s">
        <v>56</v>
      </c>
      <c r="H29" s="42" t="s">
        <v>183</v>
      </c>
      <c r="I29" s="50"/>
      <c r="J29" s="15"/>
    </row>
    <row r="30" spans="6:10" ht="14.25" customHeight="1">
      <c r="F30" s="46" t="s">
        <v>40</v>
      </c>
      <c r="G30" s="97" t="str">
        <f>B14</f>
        <v>Simon Kenton</v>
      </c>
      <c r="H30" s="107" t="s">
        <v>200</v>
      </c>
      <c r="I30" s="50"/>
      <c r="J30" s="15"/>
    </row>
    <row r="31" spans="6:10" ht="14.25" customHeight="1">
      <c r="F31" s="46"/>
      <c r="G31" s="48"/>
      <c r="H31" s="47" t="s">
        <v>58</v>
      </c>
      <c r="I31" s="51" t="str">
        <f>B11</f>
        <v>Fern Creek</v>
      </c>
      <c r="J31" s="15"/>
    </row>
    <row r="32" spans="6:10" ht="14.25" customHeight="1">
      <c r="F32" s="46" t="s">
        <v>42</v>
      </c>
      <c r="G32" s="42" t="str">
        <f>B6</f>
        <v>Campbell County</v>
      </c>
      <c r="H32" s="50"/>
      <c r="I32" s="119" t="s">
        <v>209</v>
      </c>
      <c r="J32" s="15"/>
    </row>
    <row r="33" spans="6:10" ht="14.25" customHeight="1">
      <c r="F33" s="52"/>
      <c r="G33" s="47" t="s">
        <v>57</v>
      </c>
      <c r="H33" s="51" t="s">
        <v>194</v>
      </c>
      <c r="I33" s="43"/>
      <c r="J33" s="15"/>
    </row>
    <row r="34" spans="6:10" ht="14.25" customHeight="1">
      <c r="F34" s="52" t="s">
        <v>44</v>
      </c>
      <c r="G34" s="97" t="str">
        <f>B19</f>
        <v>John Hardin</v>
      </c>
      <c r="H34" s="106" t="s">
        <v>202</v>
      </c>
      <c r="I34" s="43"/>
      <c r="J34" s="15"/>
    </row>
    <row r="35" ht="15"/>
    <row r="36" spans="1:11" ht="26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8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5.75" customHeight="1">
      <c r="A38" s="37"/>
      <c r="B38" s="37"/>
      <c r="C38" s="37"/>
      <c r="D38" s="37"/>
      <c r="E38" s="37"/>
      <c r="F38" s="67"/>
      <c r="G38" s="67"/>
      <c r="H38" s="67"/>
      <c r="I38" s="67"/>
      <c r="J38" s="67"/>
      <c r="K38" s="67"/>
    </row>
    <row r="39" spans="1:11" ht="14.25" customHeight="1">
      <c r="A39" s="38"/>
      <c r="B39" s="39"/>
      <c r="C39" s="40"/>
      <c r="D39" s="40"/>
      <c r="E39" s="40"/>
      <c r="F39" s="46"/>
      <c r="G39" s="48"/>
      <c r="H39" s="48"/>
      <c r="I39" s="48"/>
      <c r="J39" s="68"/>
      <c r="K39" s="54"/>
    </row>
    <row r="40" spans="1:11" ht="14.25" customHeight="1">
      <c r="A40" s="44"/>
      <c r="B40" s="27"/>
      <c r="C40" s="6"/>
      <c r="D40" s="6"/>
      <c r="E40" s="45"/>
      <c r="F40" s="46"/>
      <c r="G40" s="69"/>
      <c r="H40" s="48"/>
      <c r="I40" s="48"/>
      <c r="J40" s="68"/>
      <c r="K40" s="54"/>
    </row>
    <row r="41" spans="1:11" ht="14.25" customHeight="1">
      <c r="A41" s="44"/>
      <c r="B41" s="27"/>
      <c r="C41" s="45"/>
      <c r="D41" s="45"/>
      <c r="E41" s="45"/>
      <c r="F41" s="46"/>
      <c r="G41" s="48"/>
      <c r="H41" s="48"/>
      <c r="I41" s="48"/>
      <c r="J41" s="68"/>
      <c r="K41" s="54"/>
    </row>
    <row r="42" spans="1:11" ht="14.25" customHeight="1">
      <c r="A42" s="44"/>
      <c r="B42" s="27"/>
      <c r="C42" s="45"/>
      <c r="D42" s="45"/>
      <c r="E42" s="45"/>
      <c r="F42" s="46"/>
      <c r="G42" s="48"/>
      <c r="H42" s="69"/>
      <c r="I42" s="48"/>
      <c r="J42" s="68"/>
      <c r="K42" s="54"/>
    </row>
    <row r="43" spans="1:11" ht="14.25" customHeight="1">
      <c r="A43" s="44"/>
      <c r="B43" s="27"/>
      <c r="C43" s="6"/>
      <c r="D43" s="6"/>
      <c r="E43" s="45"/>
      <c r="F43" s="46"/>
      <c r="G43" s="48"/>
      <c r="H43" s="48"/>
      <c r="I43" s="69"/>
      <c r="J43" s="68"/>
      <c r="K43" s="54"/>
    </row>
    <row r="44" spans="1:11" ht="14.25" customHeight="1">
      <c r="A44" s="44"/>
      <c r="B44" s="27"/>
      <c r="C44" s="45"/>
      <c r="D44" s="45"/>
      <c r="E44" s="45"/>
      <c r="F44" s="46"/>
      <c r="G44" s="69"/>
      <c r="H44" s="48"/>
      <c r="I44" s="48"/>
      <c r="J44" s="68"/>
      <c r="K44" s="54"/>
    </row>
    <row r="45" spans="1:11" ht="14.25" customHeight="1">
      <c r="A45" s="44"/>
      <c r="B45" s="27"/>
      <c r="C45" s="45"/>
      <c r="D45" s="45"/>
      <c r="E45" s="45"/>
      <c r="F45" s="52"/>
      <c r="G45" s="48"/>
      <c r="H45" s="48"/>
      <c r="I45" s="48"/>
      <c r="J45" s="68"/>
      <c r="K45" s="54"/>
    </row>
    <row r="46" spans="1:11" ht="14.25" customHeight="1">
      <c r="A46" s="44"/>
      <c r="B46" s="27"/>
      <c r="C46" s="6"/>
      <c r="D46" s="6"/>
      <c r="E46" s="45"/>
      <c r="F46" s="52"/>
      <c r="G46" s="48"/>
      <c r="H46" s="48"/>
      <c r="I46" s="48"/>
      <c r="J46" s="68"/>
      <c r="K46" s="54"/>
    </row>
    <row r="47" spans="1:11" ht="14.25" customHeight="1">
      <c r="A47" s="44"/>
      <c r="B47" s="27"/>
      <c r="C47" s="6"/>
      <c r="D47" s="6"/>
      <c r="E47" s="45"/>
      <c r="F47" s="46"/>
      <c r="G47" s="48"/>
      <c r="H47" s="48"/>
      <c r="I47" s="69"/>
      <c r="J47" s="64"/>
      <c r="K47" s="54"/>
    </row>
    <row r="48" spans="1:11" ht="14.25" customHeight="1">
      <c r="A48" s="44"/>
      <c r="B48" s="27"/>
      <c r="C48" s="6"/>
      <c r="D48" s="6"/>
      <c r="E48" s="45"/>
      <c r="F48" s="46"/>
      <c r="G48" s="69"/>
      <c r="H48" s="48"/>
      <c r="I48" s="48"/>
      <c r="J48" s="68"/>
      <c r="K48" s="54"/>
    </row>
    <row r="49" spans="1:11" ht="14.25" customHeight="1">
      <c r="A49" s="44"/>
      <c r="B49" s="27"/>
      <c r="C49" s="6"/>
      <c r="D49" s="6"/>
      <c r="E49" s="45"/>
      <c r="F49" s="46"/>
      <c r="G49" s="48"/>
      <c r="H49" s="48"/>
      <c r="I49" s="48"/>
      <c r="J49" s="68"/>
      <c r="K49" s="54"/>
    </row>
    <row r="50" spans="1:11" ht="14.25" customHeight="1">
      <c r="A50" s="44"/>
      <c r="B50" s="27"/>
      <c r="C50" s="45"/>
      <c r="D50" s="45"/>
      <c r="E50" s="45"/>
      <c r="F50" s="46"/>
      <c r="G50" s="48"/>
      <c r="H50" s="69"/>
      <c r="I50" s="48"/>
      <c r="J50" s="68"/>
      <c r="K50" s="54"/>
    </row>
    <row r="51" spans="1:11" ht="14.25" customHeight="1">
      <c r="A51" s="44"/>
      <c r="B51" s="27"/>
      <c r="C51" s="45"/>
      <c r="D51" s="45"/>
      <c r="E51" s="45"/>
      <c r="F51" s="46"/>
      <c r="G51" s="48"/>
      <c r="H51" s="48"/>
      <c r="I51" s="69"/>
      <c r="J51" s="68"/>
      <c r="K51" s="54"/>
    </row>
    <row r="52" spans="1:11" ht="14.25" customHeight="1">
      <c r="A52" s="44"/>
      <c r="B52" s="27"/>
      <c r="C52" s="6"/>
      <c r="D52" s="6"/>
      <c r="E52" s="45"/>
      <c r="F52" s="52"/>
      <c r="G52" s="69"/>
      <c r="H52" s="48"/>
      <c r="I52" s="48"/>
      <c r="J52" s="68"/>
      <c r="K52" s="54"/>
    </row>
    <row r="53" spans="1:11" ht="14.25" customHeight="1">
      <c r="A53" s="44"/>
      <c r="B53" s="70"/>
      <c r="C53" s="45"/>
      <c r="D53" s="58"/>
      <c r="E53" s="45"/>
      <c r="F53" s="52"/>
      <c r="G53" s="48"/>
      <c r="H53" s="48"/>
      <c r="I53" s="48"/>
      <c r="J53" s="68"/>
      <c r="K53" s="54"/>
    </row>
    <row r="54" spans="1:11" ht="14.25" customHeight="1">
      <c r="A54" s="44"/>
      <c r="B54" s="27"/>
      <c r="C54" s="45"/>
      <c r="D54" s="45"/>
      <c r="E54" s="45"/>
      <c r="F54" s="52"/>
      <c r="G54" s="48"/>
      <c r="H54" s="48"/>
      <c r="I54" s="48"/>
      <c r="J54" s="71"/>
      <c r="K54" s="19"/>
    </row>
    <row r="55" spans="1:11" ht="14.25" customHeight="1">
      <c r="A55" s="44"/>
      <c r="B55" s="27"/>
      <c r="C55" s="45"/>
      <c r="D55" s="45"/>
      <c r="E55" s="45"/>
      <c r="F55" s="46"/>
      <c r="G55" s="48"/>
      <c r="H55" s="48"/>
      <c r="I55" s="48"/>
      <c r="J55" s="68"/>
      <c r="K55" s="71"/>
    </row>
    <row r="56" spans="1:11" ht="14.25" customHeight="1">
      <c r="A56" s="44"/>
      <c r="B56" s="60"/>
      <c r="C56" s="61"/>
      <c r="D56" s="61"/>
      <c r="E56" s="61"/>
      <c r="F56" s="46"/>
      <c r="G56" s="69"/>
      <c r="H56" s="48"/>
      <c r="I56" s="48"/>
      <c r="J56" s="68"/>
      <c r="K56" s="54"/>
    </row>
    <row r="57" spans="1:11" ht="14.25" customHeight="1">
      <c r="A57" s="44"/>
      <c r="B57" s="60"/>
      <c r="C57" s="45"/>
      <c r="D57" s="45"/>
      <c r="E57" s="45"/>
      <c r="F57" s="46"/>
      <c r="G57" s="48"/>
      <c r="H57" s="48"/>
      <c r="I57" s="48"/>
      <c r="J57" s="68"/>
      <c r="K57" s="54"/>
    </row>
    <row r="58" spans="1:11" ht="14.25" customHeight="1">
      <c r="A58" s="44"/>
      <c r="B58" s="60"/>
      <c r="C58" s="45"/>
      <c r="D58" s="45"/>
      <c r="E58" s="45"/>
      <c r="F58" s="46"/>
      <c r="G58" s="48"/>
      <c r="H58" s="69"/>
      <c r="I58" s="48"/>
      <c r="J58" s="68"/>
      <c r="K58" s="54"/>
    </row>
    <row r="59" spans="1:11" ht="14.25" customHeight="1">
      <c r="A59" s="44"/>
      <c r="B59" s="27"/>
      <c r="C59" s="45"/>
      <c r="D59" s="45"/>
      <c r="E59" s="45"/>
      <c r="F59" s="46"/>
      <c r="G59" s="48"/>
      <c r="H59" s="48"/>
      <c r="I59" s="69"/>
      <c r="J59" s="68"/>
      <c r="K59" s="54"/>
    </row>
    <row r="60" spans="1:11" ht="14.25" customHeight="1">
      <c r="A60" s="44"/>
      <c r="B60" s="60"/>
      <c r="C60" s="45"/>
      <c r="D60" s="45"/>
      <c r="E60" s="45"/>
      <c r="F60" s="46"/>
      <c r="G60" s="69"/>
      <c r="H60" s="48"/>
      <c r="I60" s="48"/>
      <c r="J60" s="68"/>
      <c r="K60" s="54"/>
    </row>
    <row r="61" spans="1:11" ht="14.25" customHeight="1">
      <c r="A61" s="44"/>
      <c r="B61" s="60"/>
      <c r="C61" s="45"/>
      <c r="D61" s="45"/>
      <c r="E61" s="45"/>
      <c r="F61" s="52"/>
      <c r="G61" s="48"/>
      <c r="H61" s="48"/>
      <c r="I61" s="48"/>
      <c r="J61" s="68"/>
      <c r="K61" s="54"/>
    </row>
    <row r="62" spans="1:11" ht="14.25" customHeight="1">
      <c r="A62" s="44"/>
      <c r="B62" s="44"/>
      <c r="C62" s="58"/>
      <c r="D62" s="58"/>
      <c r="E62" s="45"/>
      <c r="F62" s="52"/>
      <c r="G62" s="48"/>
      <c r="H62" s="48"/>
      <c r="I62" s="48"/>
      <c r="J62" s="68"/>
      <c r="K62" s="54"/>
    </row>
    <row r="63" spans="6:11" ht="14.25" customHeight="1">
      <c r="F63" s="46"/>
      <c r="G63" s="48"/>
      <c r="H63" s="48"/>
      <c r="I63" s="69"/>
      <c r="J63" s="64"/>
      <c r="K63" s="54"/>
    </row>
    <row r="64" spans="6:11" ht="14.25" customHeight="1">
      <c r="F64" s="46"/>
      <c r="G64" s="69"/>
      <c r="H64" s="48"/>
      <c r="I64" s="48"/>
      <c r="J64" s="68"/>
      <c r="K64" s="54"/>
    </row>
    <row r="65" spans="6:11" ht="15">
      <c r="F65" s="46"/>
      <c r="G65" s="48"/>
      <c r="H65" s="48"/>
      <c r="I65" s="48"/>
      <c r="J65" s="68"/>
      <c r="K65" s="54"/>
    </row>
    <row r="66" spans="6:11" ht="15">
      <c r="F66" s="46"/>
      <c r="G66" s="48"/>
      <c r="H66" s="69"/>
      <c r="I66" s="48"/>
      <c r="J66" s="68"/>
      <c r="K66" s="54"/>
    </row>
    <row r="67" spans="6:11" ht="15">
      <c r="F67" s="46"/>
      <c r="G67" s="48"/>
      <c r="H67" s="48"/>
      <c r="I67" s="69"/>
      <c r="J67" s="68"/>
      <c r="K67" s="54"/>
    </row>
    <row r="68" spans="6:11" ht="15">
      <c r="F68" s="52"/>
      <c r="G68" s="69"/>
      <c r="H68" s="48"/>
      <c r="I68" s="48"/>
      <c r="J68" s="68"/>
      <c r="K68" s="54"/>
    </row>
    <row r="69" spans="6:11" ht="15">
      <c r="F69" s="52"/>
      <c r="G69" s="48"/>
      <c r="H69" s="48"/>
      <c r="I69" s="48"/>
      <c r="J69" s="68"/>
      <c r="K69" s="54"/>
    </row>
    <row r="70" spans="6:11" ht="15">
      <c r="F70" s="54"/>
      <c r="G70" s="54"/>
      <c r="H70" s="54"/>
      <c r="I70" s="54"/>
      <c r="J70" s="54"/>
      <c r="K70" s="54"/>
    </row>
  </sheetData>
  <sheetProtection/>
  <mergeCells count="3">
    <mergeCell ref="A1:K1"/>
    <mergeCell ref="A2:K2"/>
    <mergeCell ref="A3:E3"/>
  </mergeCells>
  <printOptions/>
  <pageMargins left="0.23" right="0.5" top="0.44" bottom="0.54" header="0.3" footer="0.3"/>
  <pageSetup fitToHeight="1" fitToWidth="1" horizontalDpi="600" verticalDpi="600" orientation="landscape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34"/>
  <sheetViews>
    <sheetView zoomScalePageLayoutView="0" workbookViewId="0" topLeftCell="A7">
      <selection activeCell="G21" sqref="G21"/>
    </sheetView>
  </sheetViews>
  <sheetFormatPr defaultColWidth="9.140625" defaultRowHeight="15"/>
  <cols>
    <col min="1" max="1" width="5.28125" style="0" bestFit="1" customWidth="1"/>
    <col min="2" max="2" width="19.7109375" style="0" bestFit="1" customWidth="1"/>
    <col min="3" max="5" width="8.421875" style="0" customWidth="1"/>
    <col min="6" max="6" width="4.28125" style="0" bestFit="1" customWidth="1"/>
    <col min="7" max="11" width="15.7109375" style="0" customWidth="1"/>
  </cols>
  <sheetData>
    <row r="1" spans="1:11" ht="26.25">
      <c r="A1" s="135" t="s">
        <v>133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9.5" thickBot="1">
      <c r="A2" s="129" t="s">
        <v>173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4.25" customHeight="1" thickTop="1">
      <c r="A3" s="136" t="s">
        <v>201</v>
      </c>
      <c r="B3" s="137"/>
      <c r="C3" s="137"/>
      <c r="D3" s="137"/>
      <c r="E3" s="138"/>
      <c r="F3" s="37"/>
      <c r="G3" s="37"/>
      <c r="H3" s="37"/>
      <c r="I3" s="37"/>
      <c r="J3" s="37"/>
      <c r="K3" s="37"/>
    </row>
    <row r="4" spans="1:11" ht="14.25" customHeight="1">
      <c r="A4" s="108" t="s">
        <v>0</v>
      </c>
      <c r="B4" s="40" t="s">
        <v>2</v>
      </c>
      <c r="C4" s="40" t="s">
        <v>18</v>
      </c>
      <c r="D4" s="40" t="s">
        <v>19</v>
      </c>
      <c r="E4" s="109" t="s">
        <v>6</v>
      </c>
      <c r="F4" s="41" t="s">
        <v>20</v>
      </c>
      <c r="G4" s="42" t="str">
        <f>B5</f>
        <v>Pleasure Ridge Park</v>
      </c>
      <c r="H4" s="43"/>
      <c r="I4" s="43"/>
      <c r="J4" s="15"/>
      <c r="K4" s="36"/>
    </row>
    <row r="5" spans="1:11" ht="14.25" customHeight="1">
      <c r="A5" s="110">
        <v>1</v>
      </c>
      <c r="B5" s="111" t="s">
        <v>193</v>
      </c>
      <c r="C5" s="81">
        <v>589</v>
      </c>
      <c r="D5" s="81">
        <v>594</v>
      </c>
      <c r="E5" s="112">
        <f aca="true" t="shared" si="0" ref="E5:E20">SUM(C5:D5)</f>
        <v>1183</v>
      </c>
      <c r="F5" s="46"/>
      <c r="G5" s="47" t="s">
        <v>17</v>
      </c>
      <c r="H5" s="42" t="str">
        <f>B5</f>
        <v>Pleasure Ridge Park</v>
      </c>
      <c r="I5" s="43"/>
      <c r="J5" s="15"/>
      <c r="K5" s="36"/>
    </row>
    <row r="6" spans="1:11" ht="14.25" customHeight="1">
      <c r="A6" s="110">
        <v>2</v>
      </c>
      <c r="B6" s="111" t="s">
        <v>191</v>
      </c>
      <c r="C6" s="81">
        <v>547</v>
      </c>
      <c r="D6" s="81">
        <v>538</v>
      </c>
      <c r="E6" s="112">
        <f t="shared" si="0"/>
        <v>1085</v>
      </c>
      <c r="F6" s="46" t="s">
        <v>21</v>
      </c>
      <c r="G6" s="97" t="str">
        <f>B20</f>
        <v>Bowling Green</v>
      </c>
      <c r="H6" s="107" t="s">
        <v>221</v>
      </c>
      <c r="I6" s="43"/>
      <c r="J6" s="15"/>
      <c r="K6" s="36"/>
    </row>
    <row r="7" spans="1:11" ht="14.25" customHeight="1">
      <c r="A7" s="110">
        <v>3</v>
      </c>
      <c r="B7" s="111" t="s">
        <v>185</v>
      </c>
      <c r="C7" s="45">
        <v>487</v>
      </c>
      <c r="D7" s="45">
        <v>532</v>
      </c>
      <c r="E7" s="112">
        <f t="shared" si="0"/>
        <v>1019</v>
      </c>
      <c r="F7" s="46"/>
      <c r="G7" s="48"/>
      <c r="H7" s="47" t="s">
        <v>12</v>
      </c>
      <c r="I7" s="49" t="str">
        <f>H5</f>
        <v>Pleasure Ridge Park</v>
      </c>
      <c r="J7" s="15"/>
      <c r="K7" s="36"/>
    </row>
    <row r="8" spans="1:11" ht="14.25" customHeight="1">
      <c r="A8" s="110">
        <v>4</v>
      </c>
      <c r="B8" s="111" t="s">
        <v>194</v>
      </c>
      <c r="C8" s="45">
        <v>415</v>
      </c>
      <c r="D8" s="45">
        <v>600</v>
      </c>
      <c r="E8" s="112">
        <f t="shared" si="0"/>
        <v>1015</v>
      </c>
      <c r="F8" s="46" t="s">
        <v>22</v>
      </c>
      <c r="G8" s="42" t="str">
        <f>B12</f>
        <v>Graves County</v>
      </c>
      <c r="H8" s="50"/>
      <c r="I8" s="118" t="s">
        <v>230</v>
      </c>
      <c r="J8" s="15"/>
      <c r="K8" s="36"/>
    </row>
    <row r="9" spans="1:11" ht="14.25" customHeight="1">
      <c r="A9" s="110">
        <v>5</v>
      </c>
      <c r="B9" s="111" t="s">
        <v>192</v>
      </c>
      <c r="C9" s="81">
        <v>487</v>
      </c>
      <c r="D9" s="81">
        <v>507</v>
      </c>
      <c r="E9" s="112">
        <f t="shared" si="0"/>
        <v>994</v>
      </c>
      <c r="F9" s="46"/>
      <c r="G9" s="47" t="s">
        <v>13</v>
      </c>
      <c r="H9" s="51" t="s">
        <v>184</v>
      </c>
      <c r="I9" s="50"/>
      <c r="J9" s="15"/>
      <c r="K9" s="36"/>
    </row>
    <row r="10" spans="1:11" ht="14.25" customHeight="1">
      <c r="A10" s="110">
        <v>6</v>
      </c>
      <c r="B10" s="111" t="s">
        <v>217</v>
      </c>
      <c r="C10" s="45">
        <v>488</v>
      </c>
      <c r="D10" s="45">
        <v>500</v>
      </c>
      <c r="E10" s="112">
        <f t="shared" si="0"/>
        <v>988</v>
      </c>
      <c r="F10" s="52" t="s">
        <v>23</v>
      </c>
      <c r="G10" s="97" t="str">
        <f>B13</f>
        <v>West Jessamine</v>
      </c>
      <c r="H10" s="106" t="s">
        <v>226</v>
      </c>
      <c r="I10" s="50"/>
      <c r="J10" s="15"/>
      <c r="K10" s="36"/>
    </row>
    <row r="11" spans="1:11" ht="14.25" customHeight="1">
      <c r="A11" s="110">
        <v>7</v>
      </c>
      <c r="B11" s="111" t="s">
        <v>190</v>
      </c>
      <c r="C11" s="45">
        <v>507</v>
      </c>
      <c r="D11" s="45">
        <v>462</v>
      </c>
      <c r="E11" s="112">
        <f t="shared" si="0"/>
        <v>969</v>
      </c>
      <c r="F11" s="52"/>
      <c r="G11" s="48"/>
      <c r="H11" s="43"/>
      <c r="I11" s="50"/>
      <c r="J11" s="53" t="str">
        <f>I7</f>
        <v>Pleasure Ridge Park</v>
      </c>
      <c r="K11" s="54"/>
    </row>
    <row r="12" spans="1:11" ht="14.25" customHeight="1">
      <c r="A12" s="110">
        <v>8</v>
      </c>
      <c r="B12" s="111" t="s">
        <v>184</v>
      </c>
      <c r="C12" s="45">
        <v>539</v>
      </c>
      <c r="D12" s="45">
        <v>423</v>
      </c>
      <c r="E12" s="112">
        <f t="shared" si="0"/>
        <v>962</v>
      </c>
      <c r="F12" s="41" t="s">
        <v>24</v>
      </c>
      <c r="G12" s="42" t="str">
        <f>B9</f>
        <v>Taylor County</v>
      </c>
      <c r="H12" s="43"/>
      <c r="I12" s="47" t="s">
        <v>27</v>
      </c>
      <c r="J12" s="121" t="s">
        <v>234</v>
      </c>
      <c r="K12" s="36"/>
    </row>
    <row r="13" spans="1:11" ht="14.25" customHeight="1">
      <c r="A13" s="110">
        <v>9</v>
      </c>
      <c r="B13" s="111" t="s">
        <v>220</v>
      </c>
      <c r="C13" s="45">
        <v>500</v>
      </c>
      <c r="D13" s="45">
        <v>454</v>
      </c>
      <c r="E13" s="112">
        <f t="shared" si="0"/>
        <v>954</v>
      </c>
      <c r="F13" s="46"/>
      <c r="G13" s="47" t="s">
        <v>11</v>
      </c>
      <c r="H13" s="42" t="str">
        <f>G12</f>
        <v>Taylor County</v>
      </c>
      <c r="I13" s="50"/>
      <c r="J13" s="55"/>
      <c r="K13" s="36"/>
    </row>
    <row r="14" spans="1:11" ht="14.25" customHeight="1">
      <c r="A14" s="110">
        <v>10</v>
      </c>
      <c r="B14" s="111" t="s">
        <v>215</v>
      </c>
      <c r="C14" s="81">
        <v>475</v>
      </c>
      <c r="D14" s="81">
        <v>466</v>
      </c>
      <c r="E14" s="112">
        <f t="shared" si="0"/>
        <v>941</v>
      </c>
      <c r="F14" s="46" t="s">
        <v>25</v>
      </c>
      <c r="G14" s="97" t="str">
        <f>B16</f>
        <v>Sacred Heart</v>
      </c>
      <c r="H14" s="107" t="s">
        <v>223</v>
      </c>
      <c r="I14" s="50"/>
      <c r="J14" s="55"/>
      <c r="K14" s="36"/>
    </row>
    <row r="15" spans="1:11" ht="14.25" customHeight="1">
      <c r="A15" s="110">
        <v>11</v>
      </c>
      <c r="B15" s="111" t="s">
        <v>216</v>
      </c>
      <c r="C15" s="45">
        <v>462</v>
      </c>
      <c r="D15" s="45">
        <v>472</v>
      </c>
      <c r="E15" s="112">
        <f t="shared" si="0"/>
        <v>934</v>
      </c>
      <c r="F15" s="46"/>
      <c r="G15" s="48"/>
      <c r="H15" s="47" t="s">
        <v>31</v>
      </c>
      <c r="I15" s="51" t="str">
        <f>H13</f>
        <v>Taylor County</v>
      </c>
      <c r="J15" s="55"/>
      <c r="K15" s="36"/>
    </row>
    <row r="16" spans="1:11" ht="14.25" customHeight="1">
      <c r="A16" s="110">
        <v>12</v>
      </c>
      <c r="B16" s="111" t="s">
        <v>219</v>
      </c>
      <c r="C16" s="81">
        <v>466</v>
      </c>
      <c r="D16" s="81">
        <v>423</v>
      </c>
      <c r="E16" s="112">
        <f t="shared" si="0"/>
        <v>889</v>
      </c>
      <c r="F16" s="46" t="s">
        <v>26</v>
      </c>
      <c r="G16" s="42" t="str">
        <f>B8</f>
        <v>Campbell County</v>
      </c>
      <c r="H16" s="50"/>
      <c r="I16" s="119" t="s">
        <v>232</v>
      </c>
      <c r="J16" s="55"/>
      <c r="K16" s="36"/>
    </row>
    <row r="17" spans="1:11" ht="14.25" customHeight="1">
      <c r="A17" s="110">
        <v>13</v>
      </c>
      <c r="B17" s="111" t="s">
        <v>218</v>
      </c>
      <c r="C17" s="45">
        <v>461</v>
      </c>
      <c r="D17" s="45">
        <v>419</v>
      </c>
      <c r="E17" s="112">
        <f t="shared" si="0"/>
        <v>880</v>
      </c>
      <c r="F17" s="52"/>
      <c r="G17" s="47" t="s">
        <v>29</v>
      </c>
      <c r="H17" s="51" t="s">
        <v>218</v>
      </c>
      <c r="I17" s="43"/>
      <c r="J17" s="55"/>
      <c r="K17" s="36"/>
    </row>
    <row r="18" spans="1:11" ht="14.25" customHeight="1">
      <c r="A18" s="110">
        <v>14</v>
      </c>
      <c r="B18" s="111" t="s">
        <v>196</v>
      </c>
      <c r="C18" s="81">
        <v>416</v>
      </c>
      <c r="D18" s="81">
        <v>450</v>
      </c>
      <c r="E18" s="112">
        <f t="shared" si="0"/>
        <v>866</v>
      </c>
      <c r="F18" s="52" t="s">
        <v>28</v>
      </c>
      <c r="G18" s="97" t="str">
        <f>B17</f>
        <v>Bishop Brossart</v>
      </c>
      <c r="H18" s="106" t="s">
        <v>228</v>
      </c>
      <c r="I18" s="43"/>
      <c r="J18" s="55"/>
      <c r="K18" s="36"/>
    </row>
    <row r="19" spans="1:11" ht="14.25" customHeight="1">
      <c r="A19" s="110">
        <v>15</v>
      </c>
      <c r="B19" s="111" t="s">
        <v>214</v>
      </c>
      <c r="C19" s="81">
        <v>460</v>
      </c>
      <c r="D19" s="81">
        <v>405</v>
      </c>
      <c r="E19" s="112">
        <f t="shared" si="0"/>
        <v>865</v>
      </c>
      <c r="F19" s="52"/>
      <c r="G19" s="48"/>
      <c r="H19" s="43"/>
      <c r="I19" s="43"/>
      <c r="J19" s="56" t="s">
        <v>14</v>
      </c>
      <c r="K19" s="57"/>
    </row>
    <row r="20" spans="1:11" ht="14.25" customHeight="1" thickBot="1">
      <c r="A20" s="113">
        <v>16</v>
      </c>
      <c r="B20" s="114" t="s">
        <v>186</v>
      </c>
      <c r="C20" s="115">
        <v>412</v>
      </c>
      <c r="D20" s="115">
        <v>326</v>
      </c>
      <c r="E20" s="116">
        <f t="shared" si="0"/>
        <v>738</v>
      </c>
      <c r="F20" s="41" t="s">
        <v>30</v>
      </c>
      <c r="G20" s="42" t="str">
        <f>B7</f>
        <v>Fleming County</v>
      </c>
      <c r="H20" s="43"/>
      <c r="I20" s="43"/>
      <c r="J20" s="55"/>
      <c r="K20" s="59" t="s">
        <v>15</v>
      </c>
    </row>
    <row r="21" spans="1:11" ht="14.25" customHeight="1" thickTop="1">
      <c r="A21" s="44"/>
      <c r="B21" s="60"/>
      <c r="C21" s="61"/>
      <c r="D21" s="61"/>
      <c r="E21" s="61"/>
      <c r="F21" s="46"/>
      <c r="G21" s="47" t="s">
        <v>33</v>
      </c>
      <c r="H21" s="42" t="s">
        <v>185</v>
      </c>
      <c r="I21" s="43"/>
      <c r="J21" s="55"/>
      <c r="K21" s="16" t="s">
        <v>193</v>
      </c>
    </row>
    <row r="22" spans="1:11" ht="14.25" customHeight="1">
      <c r="A22" s="44"/>
      <c r="B22" s="60"/>
      <c r="C22" s="45"/>
      <c r="D22" s="45"/>
      <c r="E22" s="45"/>
      <c r="F22" s="46" t="s">
        <v>32</v>
      </c>
      <c r="G22" s="97" t="str">
        <f>B18</f>
        <v>Cooper</v>
      </c>
      <c r="H22" s="107" t="s">
        <v>227</v>
      </c>
      <c r="I22" s="43"/>
      <c r="J22" s="55"/>
      <c r="K22" s="122" t="s">
        <v>235</v>
      </c>
    </row>
    <row r="23" spans="1:11" ht="14.25" customHeight="1">
      <c r="A23" s="44"/>
      <c r="B23" s="60"/>
      <c r="C23" s="45"/>
      <c r="D23" s="45"/>
      <c r="E23" s="45"/>
      <c r="F23" s="46"/>
      <c r="G23" s="48"/>
      <c r="H23" s="47" t="s">
        <v>35</v>
      </c>
      <c r="I23" s="49" t="str">
        <f>H25</f>
        <v>Bryan Station</v>
      </c>
      <c r="J23" s="55"/>
      <c r="K23" s="54"/>
    </row>
    <row r="24" spans="1:11" ht="14.25" customHeight="1">
      <c r="A24" s="44"/>
      <c r="B24" s="27"/>
      <c r="C24" s="45"/>
      <c r="D24" s="45"/>
      <c r="E24" s="45"/>
      <c r="F24" s="46" t="s">
        <v>34</v>
      </c>
      <c r="G24" s="42" t="str">
        <f>B10</f>
        <v>Bryan Station</v>
      </c>
      <c r="H24" s="50"/>
      <c r="I24" s="118" t="s">
        <v>229</v>
      </c>
      <c r="J24" s="55"/>
      <c r="K24" s="54"/>
    </row>
    <row r="25" spans="1:11" ht="14.25" customHeight="1">
      <c r="A25" s="44"/>
      <c r="B25" s="60"/>
      <c r="C25" s="45"/>
      <c r="D25" s="45"/>
      <c r="E25" s="45"/>
      <c r="F25" s="46"/>
      <c r="G25" s="47" t="s">
        <v>38</v>
      </c>
      <c r="H25" s="51" t="str">
        <f>G24</f>
        <v>Bryan Station</v>
      </c>
      <c r="I25" s="50"/>
      <c r="J25" s="55"/>
      <c r="K25" s="54"/>
    </row>
    <row r="26" spans="1:11" ht="14.25" customHeight="1">
      <c r="A26" s="44"/>
      <c r="B26" s="60"/>
      <c r="C26" s="45"/>
      <c r="D26" s="45"/>
      <c r="E26" s="45"/>
      <c r="F26" s="52" t="s">
        <v>36</v>
      </c>
      <c r="G26" s="97" t="str">
        <f>B15</f>
        <v>North Hardin</v>
      </c>
      <c r="H26" s="106" t="s">
        <v>222</v>
      </c>
      <c r="I26" s="50"/>
      <c r="J26" s="55"/>
      <c r="K26" s="54"/>
    </row>
    <row r="27" spans="1:11" ht="14.25" customHeight="1">
      <c r="A27" s="44"/>
      <c r="B27" s="44"/>
      <c r="C27" s="58"/>
      <c r="D27" s="58"/>
      <c r="E27" s="45"/>
      <c r="F27" s="52"/>
      <c r="G27" s="48"/>
      <c r="H27" s="43"/>
      <c r="I27" s="50"/>
      <c r="J27" s="62" t="str">
        <f>I23</f>
        <v>Bryan Station</v>
      </c>
      <c r="K27" s="54"/>
    </row>
    <row r="28" spans="1:11" ht="14.25" customHeight="1">
      <c r="A28" s="36"/>
      <c r="B28" s="36"/>
      <c r="C28" s="63"/>
      <c r="D28" s="63"/>
      <c r="E28" s="63"/>
      <c r="F28" s="41" t="s">
        <v>37</v>
      </c>
      <c r="G28" s="42" t="str">
        <f>B11</f>
        <v>Boone County</v>
      </c>
      <c r="H28" s="43"/>
      <c r="I28" s="47" t="s">
        <v>39</v>
      </c>
      <c r="J28" s="120" t="s">
        <v>233</v>
      </c>
      <c r="K28" s="36"/>
    </row>
    <row r="29" spans="1:11" ht="14.25" customHeight="1">
      <c r="A29" s="36"/>
      <c r="B29" s="36"/>
      <c r="C29" s="63"/>
      <c r="D29" s="63"/>
      <c r="E29" s="63"/>
      <c r="F29" s="46"/>
      <c r="G29" s="47" t="s">
        <v>41</v>
      </c>
      <c r="H29" s="42" t="str">
        <f>G30</f>
        <v>North Bullitt</v>
      </c>
      <c r="I29" s="50"/>
      <c r="J29" s="15"/>
      <c r="K29" s="36"/>
    </row>
    <row r="30" spans="1:11" ht="14.25" customHeight="1">
      <c r="A30" s="36"/>
      <c r="B30" s="36"/>
      <c r="C30" s="63"/>
      <c r="D30" s="63"/>
      <c r="E30" s="63"/>
      <c r="F30" s="46" t="s">
        <v>40</v>
      </c>
      <c r="G30" s="97" t="str">
        <f>B14</f>
        <v>North Bullitt</v>
      </c>
      <c r="H30" s="107" t="s">
        <v>224</v>
      </c>
      <c r="I30" s="50"/>
      <c r="J30" s="15"/>
      <c r="K30" s="36"/>
    </row>
    <row r="31" spans="1:11" ht="14.25" customHeight="1">
      <c r="A31" s="36"/>
      <c r="B31" s="36"/>
      <c r="C31" s="63"/>
      <c r="D31" s="63"/>
      <c r="E31" s="63"/>
      <c r="F31" s="46"/>
      <c r="G31" s="48"/>
      <c r="H31" s="47" t="s">
        <v>43</v>
      </c>
      <c r="I31" s="51" t="s">
        <v>214</v>
      </c>
      <c r="J31" s="15"/>
      <c r="K31" s="36"/>
    </row>
    <row r="32" spans="1:11" ht="14.25" customHeight="1">
      <c r="A32" s="36"/>
      <c r="B32" s="36"/>
      <c r="C32" s="63"/>
      <c r="D32" s="63"/>
      <c r="E32" s="63"/>
      <c r="F32" s="46" t="s">
        <v>42</v>
      </c>
      <c r="G32" s="42" t="str">
        <f>B6</f>
        <v>Scott County</v>
      </c>
      <c r="H32" s="50"/>
      <c r="I32" s="119" t="s">
        <v>231</v>
      </c>
      <c r="J32" s="15"/>
      <c r="K32" s="36"/>
    </row>
    <row r="33" spans="1:11" ht="14.25" customHeight="1">
      <c r="A33" s="36"/>
      <c r="B33" s="36"/>
      <c r="C33" s="63"/>
      <c r="D33" s="63"/>
      <c r="E33" s="63"/>
      <c r="F33" s="52"/>
      <c r="G33" s="47" t="s">
        <v>60</v>
      </c>
      <c r="H33" s="51" t="s">
        <v>214</v>
      </c>
      <c r="I33" s="43"/>
      <c r="J33" s="15"/>
      <c r="K33" s="36"/>
    </row>
    <row r="34" spans="1:11" ht="14.25" customHeight="1">
      <c r="A34" s="36"/>
      <c r="B34" s="36"/>
      <c r="C34" s="63"/>
      <c r="D34" s="63"/>
      <c r="E34" s="63"/>
      <c r="F34" s="52" t="s">
        <v>44</v>
      </c>
      <c r="G34" s="97" t="str">
        <f>B19</f>
        <v>Male</v>
      </c>
      <c r="H34" s="106" t="s">
        <v>225</v>
      </c>
      <c r="I34" s="43"/>
      <c r="J34" s="15"/>
      <c r="K34" s="36"/>
    </row>
    <row r="35" ht="14.25" customHeight="1"/>
  </sheetData>
  <sheetProtection/>
  <mergeCells count="3">
    <mergeCell ref="A1:K1"/>
    <mergeCell ref="A2:K2"/>
    <mergeCell ref="A3:E3"/>
  </mergeCells>
  <printOptions/>
  <pageMargins left="0.17" right="0.5" top="0.47" bottom="0.56" header="0.3" footer="0.3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III</dc:creator>
  <cp:keywords/>
  <dc:description/>
  <cp:lastModifiedBy>KHSAA</cp:lastModifiedBy>
  <cp:lastPrinted>2012-03-23T15:58:17Z</cp:lastPrinted>
  <dcterms:created xsi:type="dcterms:W3CDTF">2012-02-23T00:13:39Z</dcterms:created>
  <dcterms:modified xsi:type="dcterms:W3CDTF">2012-03-23T16:00:44Z</dcterms:modified>
  <cp:category/>
  <cp:version/>
  <cp:contentType/>
  <cp:contentStatus/>
</cp:coreProperties>
</file>