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440" windowHeight="6420" tabRatio="760" activeTab="0"/>
  </bookViews>
  <sheets>
    <sheet name="Sort Pg" sheetId="1" r:id="rId1"/>
    <sheet name="Sort Pg." sheetId="2" r:id="rId2"/>
    <sheet name="Sing Lns" sheetId="3" r:id="rId3"/>
    <sheet name="Sing Step" sheetId="4" r:id="rId4"/>
    <sheet name="Sing SS" sheetId="5" r:id="rId5"/>
    <sheet name="Tm Lns" sheetId="6" r:id="rId6"/>
    <sheet name="Boy Tm" sheetId="7" r:id="rId7"/>
    <sheet name="Girl Tm" sheetId="8" r:id="rId8"/>
    <sheet name="Qual SS" sheetId="9" r:id="rId9"/>
    <sheet name="Brkt SS" sheetId="10" r:id="rId10"/>
  </sheets>
  <definedNames>
    <definedName name="_xlnm.Print_Area" localSheetId="6">'Boy Tm'!$A$1:$K$35</definedName>
    <definedName name="_xlnm.Print_Area" localSheetId="9">'Brkt SS'!$A$1:$I$38</definedName>
    <definedName name="_xlnm.Print_Area" localSheetId="7">'Girl Tm'!$A$1:$K$35</definedName>
    <definedName name="_xlnm.Print_Area" localSheetId="2">'Sing Lns'!$A$1:$G$34</definedName>
    <definedName name="_xlnm.Print_Area" localSheetId="3">'Sing Step'!$A$1:$D$22</definedName>
    <definedName name="_xlnm.Print_Area" localSheetId="0">'Sort Pg'!$A$1:$K$44</definedName>
    <definedName name="_xlnm.Print_Area" localSheetId="1">'Sort Pg.'!$A$1:$K$43</definedName>
    <definedName name="_xlnm.Print_Area" localSheetId="5">'Tm Lns'!$A$1:$K$32</definedName>
  </definedNames>
  <calcPr fullCalcOnLoad="1"/>
</workbook>
</file>

<file path=xl/sharedStrings.xml><?xml version="1.0" encoding="utf-8"?>
<sst xmlns="http://schemas.openxmlformats.org/spreadsheetml/2006/main" count="721" uniqueCount="292">
  <si>
    <t>Pos</t>
  </si>
  <si>
    <t>Name</t>
  </si>
  <si>
    <t>School</t>
  </si>
  <si>
    <t>GM1</t>
  </si>
  <si>
    <t>GM2</t>
  </si>
  <si>
    <t>GM3</t>
  </si>
  <si>
    <t>Total</t>
  </si>
  <si>
    <t>Boys</t>
  </si>
  <si>
    <t>Lane #</t>
  </si>
  <si>
    <t xml:space="preserve">Girls </t>
  </si>
  <si>
    <t>Lane #13&amp;14</t>
  </si>
  <si>
    <t>Lane #11&amp;12</t>
  </si>
  <si>
    <t>Lane #9&amp;10</t>
  </si>
  <si>
    <t>Lane #7&amp;8</t>
  </si>
  <si>
    <t>STATE CHAMPION</t>
  </si>
  <si>
    <t>Team 1</t>
  </si>
  <si>
    <t>Team 2</t>
  </si>
  <si>
    <t># 1</t>
  </si>
  <si>
    <t># 16</t>
  </si>
  <si>
    <t># 8</t>
  </si>
  <si>
    <t># 9</t>
  </si>
  <si>
    <t># 5</t>
  </si>
  <si>
    <t># 12</t>
  </si>
  <si>
    <t># 4</t>
  </si>
  <si>
    <t>Lane #15&amp;16</t>
  </si>
  <si>
    <t># 13</t>
  </si>
  <si>
    <t>Lane #17&amp;18</t>
  </si>
  <si>
    <t># 3</t>
  </si>
  <si>
    <t>Lane #19&amp;20</t>
  </si>
  <si>
    <t># 14</t>
  </si>
  <si>
    <t># 6</t>
  </si>
  <si>
    <t>Lane #23&amp;24</t>
  </si>
  <si>
    <t># 11</t>
  </si>
  <si>
    <t># 7</t>
  </si>
  <si>
    <t>Lane #27&amp;28</t>
  </si>
  <si>
    <t># 10</t>
  </si>
  <si>
    <t>Lane #29&amp;30</t>
  </si>
  <si>
    <t># 2</t>
  </si>
  <si>
    <t>Lane #31&amp;32</t>
  </si>
  <si>
    <t># 15</t>
  </si>
  <si>
    <t>School:</t>
  </si>
  <si>
    <t>Teacher:</t>
  </si>
  <si>
    <t>Coach:</t>
  </si>
  <si>
    <t>Region</t>
  </si>
  <si>
    <t>Score</t>
  </si>
  <si>
    <t>Total Pins</t>
  </si>
  <si>
    <t>Minus Drop</t>
  </si>
  <si>
    <t xml:space="preserve">Total  </t>
  </si>
  <si>
    <t>Team Total</t>
  </si>
  <si>
    <t>Seed</t>
  </si>
  <si>
    <t>Lane #:</t>
  </si>
  <si>
    <t>Game #1</t>
  </si>
  <si>
    <t xml:space="preserve">Game #2 </t>
  </si>
  <si>
    <t>Game #3</t>
  </si>
  <si>
    <t>Game #4</t>
  </si>
  <si>
    <t>Game #5</t>
  </si>
  <si>
    <t>Game #6</t>
  </si>
  <si>
    <t>W / L</t>
  </si>
  <si>
    <t>x</t>
  </si>
  <si>
    <t>Name:</t>
  </si>
  <si>
    <t>Grade:</t>
  </si>
  <si>
    <t>Scores</t>
  </si>
  <si>
    <t>( + / - )</t>
  </si>
  <si>
    <t>Game 1:</t>
  </si>
  <si>
    <t>Game 2:</t>
  </si>
  <si>
    <t>Game 3:</t>
  </si>
  <si>
    <t>Bowlers Signature:</t>
  </si>
  <si>
    <t>Collins Eastland Lexington, Ky March 19th</t>
  </si>
  <si>
    <t>Teams</t>
  </si>
  <si>
    <t>Lanes</t>
  </si>
  <si>
    <t xml:space="preserve">Team </t>
  </si>
  <si>
    <t>&amp;</t>
  </si>
  <si>
    <t>GM5</t>
  </si>
  <si>
    <t>GM4</t>
  </si>
  <si>
    <t>Semi Finals</t>
  </si>
  <si>
    <t>Stepladder</t>
  </si>
  <si>
    <t>Game 4</t>
  </si>
  <si>
    <t>Game 5</t>
  </si>
  <si>
    <t>Lane #35&amp;36</t>
  </si>
  <si>
    <t>Lane #39&amp;40</t>
  </si>
  <si>
    <t>Lane #37&amp;38</t>
  </si>
  <si>
    <t>Lane #33&amp;34</t>
  </si>
  <si>
    <t>R1-Graves County</t>
  </si>
  <si>
    <t>R3-Pleasure Ridge Park</t>
  </si>
  <si>
    <t>R8-Montgomery County</t>
  </si>
  <si>
    <t>R5-Simon Kenton</t>
  </si>
  <si>
    <t>R3-Fern Creek</t>
  </si>
  <si>
    <t>R4-Manual</t>
  </si>
  <si>
    <t>R5-Campbell County</t>
  </si>
  <si>
    <t>R8-Fleming County</t>
  </si>
  <si>
    <t>R1-Bowling Green</t>
  </si>
  <si>
    <t>R4-Sacred Heart</t>
  </si>
  <si>
    <t>R3-North Bullitt</t>
  </si>
  <si>
    <t>R5-Bishop Brossart</t>
  </si>
  <si>
    <t>R8-West Jessamine</t>
  </si>
  <si>
    <t>R4-Male</t>
  </si>
  <si>
    <t>R6-Boone County</t>
  </si>
  <si>
    <t>R1-Warren East</t>
  </si>
  <si>
    <t>R6-Cooper</t>
  </si>
  <si>
    <t>Hillerich, Kiefer</t>
  </si>
  <si>
    <t>Miller, Kaleb</t>
  </si>
  <si>
    <t>R1-South Warren</t>
  </si>
  <si>
    <t>McCubbins, Michael</t>
  </si>
  <si>
    <t>R1-Paducah Tilghman</t>
  </si>
  <si>
    <t>Dunn, Austin</t>
  </si>
  <si>
    <t>Ramey, Shannon</t>
  </si>
  <si>
    <t>R3-Mercy</t>
  </si>
  <si>
    <t>Latta, Kelsey</t>
  </si>
  <si>
    <t>Watts, Sarah</t>
  </si>
  <si>
    <t>Haggard, Alli</t>
  </si>
  <si>
    <t>R6-Dixie Heights</t>
  </si>
  <si>
    <t>R3-Bullitt Central</t>
  </si>
  <si>
    <t>Thomas, Marissa</t>
  </si>
  <si>
    <t>Benningfield, Raylin</t>
  </si>
  <si>
    <t>Kleitz, Amber</t>
  </si>
  <si>
    <t>Girls' Division</t>
  </si>
  <si>
    <t>2011 Kentucky State Girls' Tournament</t>
  </si>
  <si>
    <t>Boys' Division</t>
  </si>
  <si>
    <t>2011 Kentucky State Boys' Tournament</t>
  </si>
  <si>
    <t>Racke, Jordan</t>
  </si>
  <si>
    <t>Brun, Trey</t>
  </si>
  <si>
    <t>Biddle, Erica</t>
  </si>
  <si>
    <t>R5-Newport</t>
  </si>
  <si>
    <t>Cook, Winston</t>
  </si>
  <si>
    <t>R2-Taylor County</t>
  </si>
  <si>
    <t>R2-North Hardin</t>
  </si>
  <si>
    <t>Glover, Kawika</t>
  </si>
  <si>
    <t>R2-Central Hardin</t>
  </si>
  <si>
    <t>Hedgespeth, Megan</t>
  </si>
  <si>
    <t>Barnett, Shelby</t>
  </si>
  <si>
    <t>Gibson, Candace</t>
  </si>
  <si>
    <t>R2-John Hardin</t>
  </si>
  <si>
    <t>R7-Bourbon County</t>
  </si>
  <si>
    <t>R7-Scott County</t>
  </si>
  <si>
    <t>R7-Harrison County</t>
  </si>
  <si>
    <t>Doyle, Sarah</t>
  </si>
  <si>
    <t>Land, Crystal</t>
  </si>
  <si>
    <t>R7-Bryan Station</t>
  </si>
  <si>
    <t>R7-Henry Clay</t>
  </si>
  <si>
    <t>R4-Trinity (Louisville)</t>
  </si>
  <si>
    <t>LN#</t>
  </si>
  <si>
    <t>5 Game Total</t>
  </si>
  <si>
    <t>A</t>
  </si>
  <si>
    <t>B</t>
  </si>
  <si>
    <t>C</t>
  </si>
  <si>
    <t>D</t>
  </si>
  <si>
    <t>Qualifiing Round</t>
  </si>
  <si>
    <t>Alvey, Anthony</t>
  </si>
  <si>
    <t>2013 Ebonite/KHSAA Singles Championship</t>
  </si>
  <si>
    <t>2013 Ebonite/KHSAA High School Singles Championship Lane Assignments</t>
  </si>
  <si>
    <t>2013 Ebonite/KHSAA Boys' Championship Lane Assignments</t>
  </si>
  <si>
    <t>2013 Ebonite/KHSAA Girls' Championship Lane Assignments</t>
  </si>
  <si>
    <t>2013 Ebonite/KHSAA Boys' State Championship</t>
  </si>
  <si>
    <t>2013 Ebonite/KHSAA Girls' State Championship</t>
  </si>
  <si>
    <t>2013 Ebonite/KHSAA State Championship</t>
  </si>
  <si>
    <t>February 7 at Executive Strike &amp; Spare Louisville, Kentucky</t>
  </si>
  <si>
    <t>February 7 at Executive Strike &amp; Spare Louisville</t>
  </si>
  <si>
    <t>Executive Strike &amp; Spare Louisville, Kentucky February 8</t>
  </si>
  <si>
    <t>Executive Strike &amp; Spare Louisville, Kentucky February 8 @ 7:50 AM EST</t>
  </si>
  <si>
    <t>Executive Strike &amp; Spare Louisville, Kentucky February 8 @ approx 1:10 PM EST</t>
  </si>
  <si>
    <t>Singles Championships</t>
  </si>
  <si>
    <t>Boys:</t>
  </si>
  <si>
    <t>Girls</t>
  </si>
  <si>
    <t>R6-Covington Catholic</t>
  </si>
  <si>
    <t>R5-Highlands</t>
  </si>
  <si>
    <t>Long, Zach</t>
  </si>
  <si>
    <t>Borden, Zack</t>
  </si>
  <si>
    <t>Cathy, Katie</t>
  </si>
  <si>
    <t>Beck, Kortney</t>
  </si>
  <si>
    <t>Oberdorf, Seth</t>
  </si>
  <si>
    <t>Knopp, McKinley</t>
  </si>
  <si>
    <t>Ledford, Karen</t>
  </si>
  <si>
    <t>R3-Fairdale</t>
  </si>
  <si>
    <t>Howerton, Jareth</t>
  </si>
  <si>
    <t>Armstrong, Jared</t>
  </si>
  <si>
    <t>Whobrey, Jerry</t>
  </si>
  <si>
    <t>Cox, Keelyn</t>
  </si>
  <si>
    <t>Minch, Megan</t>
  </si>
  <si>
    <t>Bigos, Shelby</t>
  </si>
  <si>
    <t>Donaldson, Courtney</t>
  </si>
  <si>
    <t>Abell, Kyle</t>
  </si>
  <si>
    <t>Minogue, Conor</t>
  </si>
  <si>
    <t>R4-Seneca</t>
  </si>
  <si>
    <t>Wright, Amber</t>
  </si>
  <si>
    <t>Kelley, Jimmy</t>
  </si>
  <si>
    <t>Chalk, Matt</t>
  </si>
  <si>
    <t>R5-Scott</t>
  </si>
  <si>
    <t>Hoeh, Katlyn</t>
  </si>
  <si>
    <t>Kindoll, Megan</t>
  </si>
  <si>
    <t>Nienaber, Becca</t>
  </si>
  <si>
    <t>Hacker, David</t>
  </si>
  <si>
    <t>Ashcraft, Nick</t>
  </si>
  <si>
    <t>Wagner, Paul</t>
  </si>
  <si>
    <t>Bowling, Michael</t>
  </si>
  <si>
    <t>Bross, Emily</t>
  </si>
  <si>
    <t>Cobb, Cassie</t>
  </si>
  <si>
    <t>R7-LaFayette</t>
  </si>
  <si>
    <t>Dick, Gregory</t>
  </si>
  <si>
    <t>Bush, Joseph</t>
  </si>
  <si>
    <t>Gillespie, Kyle</t>
  </si>
  <si>
    <t>Apo, James</t>
  </si>
  <si>
    <t>R7-Lexington Catholic</t>
  </si>
  <si>
    <t>Carter, Shaylee</t>
  </si>
  <si>
    <t>Kelly, Megan</t>
  </si>
  <si>
    <t>R8-East Jessamine</t>
  </si>
  <si>
    <t>R8-Rowan County</t>
  </si>
  <si>
    <t>Barnhart, Kyle</t>
  </si>
  <si>
    <t>Blevins, Zack</t>
  </si>
  <si>
    <t>Cora, Andrew</t>
  </si>
  <si>
    <t>Hukle, Chester</t>
  </si>
  <si>
    <t>Cheek, Robyn</t>
  </si>
  <si>
    <t>Shannon, Jerrica</t>
  </si>
  <si>
    <t>Wagoner, Sara</t>
  </si>
  <si>
    <t>Jamison, Liz</t>
  </si>
  <si>
    <t>Lane #31 &amp; 32</t>
  </si>
  <si>
    <t>Lane #29 &amp; 30</t>
  </si>
  <si>
    <t>Lane #27 &amp; 28</t>
  </si>
  <si>
    <t>Lane #23 &amp; 24</t>
  </si>
  <si>
    <t>Lane #21 &amp; 22</t>
  </si>
  <si>
    <t>Lane #19 &amp; 20</t>
  </si>
  <si>
    <t>#4 McCubbins, Michael-212 (Male)</t>
  </si>
  <si>
    <t>#3. Alvey, Anthony-268 (Pleasure Ridge Park)</t>
  </si>
  <si>
    <t>#4.Kindoll, Megan-217 (Scott)</t>
  </si>
  <si>
    <t>#3. Hoeh, Katlyn-229 (Newport)</t>
  </si>
  <si>
    <t>#3. Alvey, Anthony-226-39 (Pleasure Ridge Park)</t>
  </si>
  <si>
    <t>#2.Abell, Kyle-226-40 (Manual)</t>
  </si>
  <si>
    <t>#3. Hoeh, Katyln-175 (Newport)</t>
  </si>
  <si>
    <t>#2.Doyle, Sarah-190 (Scott County)</t>
  </si>
  <si>
    <t>Kiefer Hillerich (Manual)</t>
  </si>
  <si>
    <t>Crystal Land (Bryan Station)</t>
  </si>
  <si>
    <t>#2. Abell, Kyle-210 (Manual)</t>
  </si>
  <si>
    <t>#1. Hillerich, Kiefer-222(Manual)</t>
  </si>
  <si>
    <t>#2. Doyle, Sarah-195 (Scott County)</t>
  </si>
  <si>
    <t>#1.Land, Crystal-233 (Bryan Station)</t>
  </si>
  <si>
    <t>Lane #25 &amp; 26</t>
  </si>
  <si>
    <t>Male</t>
  </si>
  <si>
    <t>Campbell County</t>
  </si>
  <si>
    <t>Warren East</t>
  </si>
  <si>
    <t>Fleming County</t>
  </si>
  <si>
    <t>North Bullitt</t>
  </si>
  <si>
    <t>Graves County</t>
  </si>
  <si>
    <t>Scott County</t>
  </si>
  <si>
    <t>Cooper</t>
  </si>
  <si>
    <t>Harrison County</t>
  </si>
  <si>
    <t>Highlands</t>
  </si>
  <si>
    <t>Taylor County</t>
  </si>
  <si>
    <t>Sacred Heart</t>
  </si>
  <si>
    <t>Pleasure Ridge Park</t>
  </si>
  <si>
    <t>John Hardin</t>
  </si>
  <si>
    <t>West Jessamine</t>
  </si>
  <si>
    <t>Boone County</t>
  </si>
  <si>
    <t>146-204,156-180,149-161</t>
  </si>
  <si>
    <t>220-127,176-125,180-119</t>
  </si>
  <si>
    <t>171-128,171-140,136-181,172-170</t>
  </si>
  <si>
    <t>162-136,209-146,146-172,179-168</t>
  </si>
  <si>
    <t>168-152,102-178,158-190,160-162</t>
  </si>
  <si>
    <t>98-227,120-217,85-154</t>
  </si>
  <si>
    <t>174-147,159-125,147-170,181-119</t>
  </si>
  <si>
    <t>142-156,195-155,185-192,161-161,171-158,157-193</t>
  </si>
  <si>
    <t>182-166,163-151,260-165</t>
  </si>
  <si>
    <t>178-237,184-170,150-179,155-187</t>
  </si>
  <si>
    <t>211-188,208-147,169-146</t>
  </si>
  <si>
    <t>158-167,163-211,172-132,134-121,201-135</t>
  </si>
  <si>
    <t>196-208,176-124,177-187,234-175,222-168</t>
  </si>
  <si>
    <t>178-200,148-122,207-208,160-169</t>
  </si>
  <si>
    <t>130-231,215-189,</t>
  </si>
  <si>
    <t>202-228,170-192</t>
  </si>
  <si>
    <t>Bullitt Central</t>
  </si>
  <si>
    <t>Bourbon County</t>
  </si>
  <si>
    <t>Trinity (Louisville)</t>
  </si>
  <si>
    <t>Simon Kenton</t>
  </si>
  <si>
    <t>Montgomery County</t>
  </si>
  <si>
    <t>Covington Catholic</t>
  </si>
  <si>
    <t>South Warren</t>
  </si>
  <si>
    <t>Manual</t>
  </si>
  <si>
    <t>161-192,161-204,195-205</t>
  </si>
  <si>
    <t>173-169,136-180,193-184,142-179,204-190</t>
  </si>
  <si>
    <t>208-182,174-206,233-179,217-177</t>
  </si>
  <si>
    <t>180-191,158-234,191-180,191-188,158-196</t>
  </si>
  <si>
    <t>160-168,195-171,179-227,185-170,175-222</t>
  </si>
  <si>
    <t>191-199,205-176,159-194,215-192,185-182</t>
  </si>
  <si>
    <t>155-227,166-196,194-174,148-189</t>
  </si>
  <si>
    <t>191-201,160-205,171-201</t>
  </si>
  <si>
    <t>188-156,182-173,155-195,194-154</t>
  </si>
  <si>
    <t>183-191,182-269,217-162,230-245</t>
  </si>
  <si>
    <t>237-201,180-192,204-214</t>
  </si>
  <si>
    <t>,215-204,171-174</t>
  </si>
  <si>
    <t>176-290,227-201,212-226,205-186,236-158</t>
  </si>
  <si>
    <t>194-196,172-222,177-209</t>
  </si>
  <si>
    <t>160-179,196-215,159-182</t>
  </si>
  <si>
    <t>253-180,165-198,</t>
  </si>
  <si>
    <t>202-212,190-138,191-214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</si>
</sst>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6"/>
      <name val="Arial Black"/>
      <family val="2"/>
    </font>
    <font>
      <sz val="14"/>
      <name val="Calibri"/>
      <family val="2"/>
    </font>
    <font>
      <u val="single"/>
      <sz val="14"/>
      <color indexed="8"/>
      <name val="Arial Black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6"/>
      <color indexed="8"/>
      <name val="Arial Black"/>
      <family val="2"/>
    </font>
    <font>
      <b/>
      <u val="single"/>
      <sz val="14"/>
      <color indexed="8"/>
      <name val="Calibri"/>
      <family val="2"/>
    </font>
    <font>
      <i/>
      <u val="single"/>
      <sz val="2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6"/>
      <name val="Calibri"/>
      <family val="2"/>
    </font>
    <font>
      <b/>
      <i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i/>
      <u val="single"/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sz val="7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7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  <font>
      <b/>
      <sz val="22"/>
      <color theme="1"/>
      <name val="Calibri"/>
      <family val="2"/>
    </font>
    <font>
      <u val="single"/>
      <sz val="16"/>
      <color theme="1"/>
      <name val="Arial Black"/>
      <family val="2"/>
    </font>
    <font>
      <b/>
      <u val="single"/>
      <sz val="2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u val="single"/>
      <sz val="14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dashed"/>
    </border>
    <border>
      <left style="thin"/>
      <right/>
      <top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3" fillId="0" borderId="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0" xfId="0" applyFont="1" applyAlignment="1">
      <alignment horizontal="center"/>
    </xf>
    <xf numFmtId="44" fontId="75" fillId="0" borderId="0" xfId="44" applyFont="1" applyAlignment="1">
      <alignment horizontal="left"/>
    </xf>
    <xf numFmtId="0" fontId="73" fillId="0" borderId="0" xfId="0" applyFont="1" applyFill="1" applyBorder="1" applyAlignment="1">
      <alignment/>
    </xf>
    <xf numFmtId="0" fontId="73" fillId="0" borderId="11" xfId="0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6" fillId="0" borderId="0" xfId="0" applyFont="1" applyBorder="1" applyAlignment="1">
      <alignment/>
    </xf>
    <xf numFmtId="44" fontId="77" fillId="0" borderId="0" xfId="44" applyFont="1" applyAlignment="1">
      <alignment horizontal="left"/>
    </xf>
    <xf numFmtId="0" fontId="75" fillId="0" borderId="0" xfId="0" applyFont="1" applyAlignment="1">
      <alignment/>
    </xf>
    <xf numFmtId="0" fontId="0" fillId="0" borderId="0" xfId="0" applyBorder="1" applyAlignment="1">
      <alignment/>
    </xf>
    <xf numFmtId="0" fontId="71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Alignment="1">
      <alignment/>
    </xf>
    <xf numFmtId="0" fontId="7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5" fillId="0" borderId="15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9" fillId="0" borderId="0" xfId="0" applyFont="1" applyAlignment="1">
      <alignment horizontal="center"/>
    </xf>
    <xf numFmtId="8" fontId="73" fillId="0" borderId="0" xfId="0" applyNumberFormat="1" applyFont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right"/>
    </xf>
    <xf numFmtId="0" fontId="0" fillId="0" borderId="0" xfId="0" applyFont="1" applyAlignment="1">
      <alignment/>
    </xf>
    <xf numFmtId="0" fontId="8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75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75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75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7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81" fillId="0" borderId="14" xfId="0" applyFont="1" applyBorder="1" applyAlignment="1">
      <alignment/>
    </xf>
    <xf numFmtId="0" fontId="81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1" fillId="0" borderId="14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81" fillId="0" borderId="18" xfId="0" applyFont="1" applyBorder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73" fillId="0" borderId="0" xfId="0" applyFont="1" applyBorder="1" applyAlignment="1">
      <alignment horizontal="center"/>
    </xf>
    <xf numFmtId="44" fontId="75" fillId="0" borderId="0" xfId="44" applyFont="1" applyBorder="1" applyAlignment="1">
      <alignment horizontal="left"/>
    </xf>
    <xf numFmtId="0" fontId="81" fillId="0" borderId="10" xfId="0" applyFont="1" applyBorder="1" applyAlignment="1">
      <alignment/>
    </xf>
    <xf numFmtId="0" fontId="81" fillId="0" borderId="22" xfId="0" applyFont="1" applyBorder="1" applyAlignment="1">
      <alignment horizontal="right"/>
    </xf>
    <xf numFmtId="0" fontId="81" fillId="0" borderId="22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horizontal="right"/>
    </xf>
    <xf numFmtId="0" fontId="73" fillId="0" borderId="23" xfId="0" applyFont="1" applyBorder="1" applyAlignment="1">
      <alignment/>
    </xf>
    <xf numFmtId="0" fontId="89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81" fillId="0" borderId="19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17" fillId="0" borderId="26" xfId="0" applyFont="1" applyBorder="1" applyAlignment="1">
      <alignment/>
    </xf>
    <xf numFmtId="0" fontId="73" fillId="0" borderId="27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37" fontId="73" fillId="0" borderId="10" xfId="44" applyNumberFormat="1" applyFont="1" applyBorder="1" applyAlignment="1">
      <alignment horizontal="center"/>
    </xf>
    <xf numFmtId="37" fontId="73" fillId="0" borderId="12" xfId="44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3" fillId="0" borderId="28" xfId="0" applyFont="1" applyBorder="1" applyAlignment="1">
      <alignment horizontal="center"/>
    </xf>
    <xf numFmtId="37" fontId="73" fillId="0" borderId="28" xfId="44" applyNumberFormat="1" applyFont="1" applyBorder="1" applyAlignment="1">
      <alignment horizontal="center"/>
    </xf>
    <xf numFmtId="0" fontId="73" fillId="0" borderId="29" xfId="0" applyFont="1" applyBorder="1" applyAlignment="1">
      <alignment/>
    </xf>
    <xf numFmtId="0" fontId="73" fillId="0" borderId="30" xfId="0" applyFont="1" applyBorder="1" applyAlignment="1">
      <alignment/>
    </xf>
    <xf numFmtId="0" fontId="73" fillId="0" borderId="31" xfId="0" applyFont="1" applyBorder="1" applyAlignment="1">
      <alignment horizontal="center"/>
    </xf>
    <xf numFmtId="0" fontId="88" fillId="0" borderId="0" xfId="0" applyFont="1" applyAlignment="1">
      <alignment/>
    </xf>
    <xf numFmtId="0" fontId="73" fillId="0" borderId="19" xfId="0" applyFont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73" fillId="0" borderId="14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14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14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14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14" xfId="0" applyFont="1" applyBorder="1" applyAlignment="1" applyProtection="1">
      <alignment/>
      <protection locked="0"/>
    </xf>
    <xf numFmtId="0" fontId="73" fillId="0" borderId="14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37" fontId="73" fillId="0" borderId="31" xfId="44" applyNumberFormat="1" applyFont="1" applyBorder="1" applyAlignment="1">
      <alignment horizontal="center"/>
    </xf>
    <xf numFmtId="0" fontId="73" fillId="0" borderId="16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3" fillId="0" borderId="32" xfId="0" applyFont="1" applyFill="1" applyBorder="1" applyAlignment="1">
      <alignment/>
    </xf>
    <xf numFmtId="0" fontId="73" fillId="0" borderId="16" xfId="0" applyFont="1" applyBorder="1" applyAlignment="1">
      <alignment/>
    </xf>
    <xf numFmtId="0" fontId="73" fillId="0" borderId="29" xfId="0" applyFont="1" applyFill="1" applyBorder="1" applyAlignment="1">
      <alignment/>
    </xf>
    <xf numFmtId="0" fontId="73" fillId="0" borderId="33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29" xfId="0" applyFill="1" applyBorder="1" applyAlignment="1">
      <alignment/>
    </xf>
    <xf numFmtId="0" fontId="0" fillId="0" borderId="33" xfId="0" applyFill="1" applyBorder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73" fillId="0" borderId="31" xfId="0" applyFont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 wrapText="1"/>
    </xf>
    <xf numFmtId="0" fontId="75" fillId="33" borderId="34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15" xfId="0" applyFont="1" applyBorder="1" applyAlignment="1">
      <alignment horizontal="left"/>
    </xf>
    <xf numFmtId="0" fontId="34" fillId="0" borderId="15" xfId="0" applyFont="1" applyBorder="1" applyAlignment="1">
      <alignment vertical="top"/>
    </xf>
    <xf numFmtId="0" fontId="90" fillId="0" borderId="0" xfId="0" applyFont="1" applyAlignment="1">
      <alignment/>
    </xf>
    <xf numFmtId="0" fontId="90" fillId="0" borderId="15" xfId="0" applyFont="1" applyBorder="1" applyAlignment="1">
      <alignment horizontal="left"/>
    </xf>
    <xf numFmtId="0" fontId="91" fillId="0" borderId="10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93" fillId="34" borderId="14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15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94" fillId="0" borderId="0" xfId="0" applyFont="1" applyBorder="1" applyAlignment="1">
      <alignment/>
    </xf>
    <xf numFmtId="0" fontId="73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81" fillId="0" borderId="36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1" fillId="0" borderId="38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37</xdr:row>
      <xdr:rowOff>76200</xdr:rowOff>
    </xdr:from>
    <xdr:to>
      <xdr:col>2</xdr:col>
      <xdr:colOff>1362075</xdr:colOff>
      <xdr:row>42</xdr:row>
      <xdr:rowOff>142875</xdr:rowOff>
    </xdr:to>
    <xdr:pic>
      <xdr:nvPicPr>
        <xdr:cNvPr id="1" name="Picture 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66700" y="75914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47625</xdr:rowOff>
    </xdr:from>
    <xdr:to>
      <xdr:col>10</xdr:col>
      <xdr:colOff>390525</xdr:colOff>
      <xdr:row>43</xdr:row>
      <xdr:rowOff>9525</xdr:rowOff>
    </xdr:to>
    <xdr:pic>
      <xdr:nvPicPr>
        <xdr:cNvPr id="2" name="Picture 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5628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13</xdr:row>
      <xdr:rowOff>38100</xdr:rowOff>
    </xdr:from>
    <xdr:to>
      <xdr:col>10</xdr:col>
      <xdr:colOff>209550</xdr:colOff>
      <xdr:row>19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52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36</xdr:row>
      <xdr:rowOff>190500</xdr:rowOff>
    </xdr:from>
    <xdr:to>
      <xdr:col>2</xdr:col>
      <xdr:colOff>1047750</xdr:colOff>
      <xdr:row>41</xdr:row>
      <xdr:rowOff>133350</xdr:rowOff>
    </xdr:to>
    <xdr:pic>
      <xdr:nvPicPr>
        <xdr:cNvPr id="1" name="Picture 4" descr="Ebonite.jpg"/>
        <xdr:cNvPicPr preferRelativeResize="1">
          <a:picLocks noChangeAspect="1"/>
        </xdr:cNvPicPr>
      </xdr:nvPicPr>
      <xdr:blipFill>
        <a:blip r:embed="rId1"/>
        <a:srcRect l="10154" t="9031" r="6153" b="19354"/>
        <a:stretch>
          <a:fillRect/>
        </a:stretch>
      </xdr:blipFill>
      <xdr:spPr>
        <a:xfrm>
          <a:off x="219075" y="7505700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190500</xdr:rowOff>
    </xdr:from>
    <xdr:to>
      <xdr:col>10</xdr:col>
      <xdr:colOff>352425</xdr:colOff>
      <xdr:row>41</xdr:row>
      <xdr:rowOff>123825</xdr:rowOff>
    </xdr:to>
    <xdr:pic>
      <xdr:nvPicPr>
        <xdr:cNvPr id="2" name="Picture 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750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57150</xdr:rowOff>
    </xdr:from>
    <xdr:to>
      <xdr:col>10</xdr:col>
      <xdr:colOff>381000</xdr:colOff>
      <xdr:row>19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771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1</xdr:row>
      <xdr:rowOff>285750</xdr:rowOff>
    </xdr:from>
    <xdr:to>
      <xdr:col>3</xdr:col>
      <xdr:colOff>1771650</xdr:colOff>
      <xdr:row>5</xdr:row>
      <xdr:rowOff>85725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58102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0</xdr:rowOff>
    </xdr:from>
    <xdr:to>
      <xdr:col>3</xdr:col>
      <xdr:colOff>704850</xdr:colOff>
      <xdr:row>21</xdr:row>
      <xdr:rowOff>28575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019675"/>
          <a:ext cx="2943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15</xdr:row>
      <xdr:rowOff>266700</xdr:rowOff>
    </xdr:from>
    <xdr:to>
      <xdr:col>1</xdr:col>
      <xdr:colOff>1009650</xdr:colOff>
      <xdr:row>21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4695825"/>
          <a:ext cx="1695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21</xdr:row>
      <xdr:rowOff>66675</xdr:rowOff>
    </xdr:from>
    <xdr:to>
      <xdr:col>1</xdr:col>
      <xdr:colOff>276225</xdr:colOff>
      <xdr:row>22</xdr:row>
      <xdr:rowOff>238125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461" t="9677" r="5537" b="21290"/>
        <a:stretch>
          <a:fillRect/>
        </a:stretch>
      </xdr:blipFill>
      <xdr:spPr>
        <a:xfrm>
          <a:off x="323850" y="636270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142875</xdr:rowOff>
    </xdr:from>
    <xdr:to>
      <xdr:col>1</xdr:col>
      <xdr:colOff>238125</xdr:colOff>
      <xdr:row>25</xdr:row>
      <xdr:rowOff>133350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0294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</xdr:row>
      <xdr:rowOff>85725</xdr:rowOff>
    </xdr:from>
    <xdr:to>
      <xdr:col>1</xdr:col>
      <xdr:colOff>276225</xdr:colOff>
      <xdr:row>6</xdr:row>
      <xdr:rowOff>257175</xdr:rowOff>
    </xdr:to>
    <xdr:pic>
      <xdr:nvPicPr>
        <xdr:cNvPr id="3" name="Picture 3" descr="Ebonite.jpg"/>
        <xdr:cNvPicPr preferRelativeResize="1">
          <a:picLocks noChangeAspect="1"/>
        </xdr:cNvPicPr>
      </xdr:nvPicPr>
      <xdr:blipFill>
        <a:blip r:embed="rId1"/>
        <a:srcRect l="10461" t="9677" r="5537" b="21290"/>
        <a:stretch>
          <a:fillRect/>
        </a:stretch>
      </xdr:blipFill>
      <xdr:spPr>
        <a:xfrm>
          <a:off x="323850" y="156210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7</xdr:row>
      <xdr:rowOff>142875</xdr:rowOff>
    </xdr:from>
    <xdr:to>
      <xdr:col>1</xdr:col>
      <xdr:colOff>247650</xdr:colOff>
      <xdr:row>9</xdr:row>
      <xdr:rowOff>133350</xdr:rowOff>
    </xdr:to>
    <xdr:pic>
      <xdr:nvPicPr>
        <xdr:cNvPr id="4" name="Picture 4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0980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26</xdr:row>
      <xdr:rowOff>19050</xdr:rowOff>
    </xdr:from>
    <xdr:to>
      <xdr:col>1</xdr:col>
      <xdr:colOff>190500</xdr:colOff>
      <xdr:row>29</xdr:row>
      <xdr:rowOff>190500</xdr:rowOff>
    </xdr:to>
    <xdr:pic>
      <xdr:nvPicPr>
        <xdr:cNvPr id="5" name="Picture 6" descr="2011-KHSAA-Bowling-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77914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</xdr:row>
      <xdr:rowOff>238125</xdr:rowOff>
    </xdr:from>
    <xdr:to>
      <xdr:col>1</xdr:col>
      <xdr:colOff>171450</xdr:colOff>
      <xdr:row>13</xdr:row>
      <xdr:rowOff>114300</xdr:rowOff>
    </xdr:to>
    <xdr:pic>
      <xdr:nvPicPr>
        <xdr:cNvPr id="6" name="Picture 7" descr="2011-KHSAA-Bowling-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89560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38100</xdr:rowOff>
    </xdr:from>
    <xdr:to>
      <xdr:col>8</xdr:col>
      <xdr:colOff>180975</xdr:colOff>
      <xdr:row>31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371475" y="8858250"/>
          <a:ext cx="6200775" cy="666750"/>
          <a:chOff x="142875" y="7753350"/>
          <a:chExt cx="6191248" cy="1162680"/>
        </a:xfrm>
        <a:solidFill>
          <a:srgbClr val="FFFFFF"/>
        </a:solidFill>
      </xdr:grpSpPr>
      <xdr:pic>
        <xdr:nvPicPr>
          <xdr:cNvPr id="2" name="Picture 1" descr="Ebonite.jpg"/>
          <xdr:cNvPicPr preferRelativeResize="1">
            <a:picLocks noChangeAspect="1"/>
          </xdr:cNvPicPr>
        </xdr:nvPicPr>
        <xdr:blipFill>
          <a:blip r:embed="rId1"/>
          <a:srcRect l="10769" t="10968" r="6768" b="20645"/>
          <a:stretch>
            <a:fillRect/>
          </a:stretch>
        </xdr:blipFill>
        <xdr:spPr>
          <a:xfrm>
            <a:off x="142875" y="7762942"/>
            <a:ext cx="1923930" cy="7609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KHSA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52259" y="7753350"/>
            <a:ext cx="1581864" cy="7906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66692" y="7758001"/>
            <a:ext cx="1162407" cy="11580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21</xdr:row>
      <xdr:rowOff>38100</xdr:rowOff>
    </xdr:from>
    <xdr:to>
      <xdr:col>3</xdr:col>
      <xdr:colOff>371475</xdr:colOff>
      <xdr:row>26</xdr:row>
      <xdr:rowOff>95250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461" t="9677" r="5537" b="21290"/>
        <a:stretch>
          <a:fillRect/>
        </a:stretch>
      </xdr:blipFill>
      <xdr:spPr>
        <a:xfrm>
          <a:off x="152400" y="4067175"/>
          <a:ext cx="2457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161925</xdr:rowOff>
    </xdr:from>
    <xdr:to>
      <xdr:col>3</xdr:col>
      <xdr:colOff>323850</xdr:colOff>
      <xdr:row>34</xdr:row>
      <xdr:rowOff>104775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276850"/>
          <a:ext cx="2409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28</xdr:row>
      <xdr:rowOff>9525</xdr:rowOff>
    </xdr:from>
    <xdr:to>
      <xdr:col>10</xdr:col>
      <xdr:colOff>752475</xdr:colOff>
      <xdr:row>34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53054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876300</xdr:colOff>
      <xdr:row>2</xdr:row>
      <xdr:rowOff>38100</xdr:rowOff>
    </xdr:from>
    <xdr:to>
      <xdr:col>10</xdr:col>
      <xdr:colOff>885825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19125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21</xdr:row>
      <xdr:rowOff>38100</xdr:rowOff>
    </xdr:from>
    <xdr:to>
      <xdr:col>3</xdr:col>
      <xdr:colOff>361950</xdr:colOff>
      <xdr:row>26</xdr:row>
      <xdr:rowOff>95250</xdr:rowOff>
    </xdr:to>
    <xdr:pic>
      <xdr:nvPicPr>
        <xdr:cNvPr id="2" name="Picture 4" descr="Ebonite.jpg"/>
        <xdr:cNvPicPr preferRelativeResize="1">
          <a:picLocks noChangeAspect="1"/>
        </xdr:cNvPicPr>
      </xdr:nvPicPr>
      <xdr:blipFill>
        <a:blip r:embed="rId2"/>
        <a:srcRect l="10461" t="9677" r="5537" b="21290"/>
        <a:stretch>
          <a:fillRect/>
        </a:stretch>
      </xdr:blipFill>
      <xdr:spPr>
        <a:xfrm>
          <a:off x="152400" y="4067175"/>
          <a:ext cx="2447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161925</xdr:rowOff>
    </xdr:from>
    <xdr:to>
      <xdr:col>3</xdr:col>
      <xdr:colOff>314325</xdr:colOff>
      <xdr:row>34</xdr:row>
      <xdr:rowOff>104775</xdr:rowOff>
    </xdr:to>
    <xdr:pic>
      <xdr:nvPicPr>
        <xdr:cNvPr id="3" name="Picture 5" descr="KHSA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76850"/>
          <a:ext cx="2400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29</xdr:row>
      <xdr:rowOff>85725</xdr:rowOff>
    </xdr:from>
    <xdr:to>
      <xdr:col>10</xdr:col>
      <xdr:colOff>28575</xdr:colOff>
      <xdr:row>34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56260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19050</xdr:rowOff>
    </xdr:from>
    <xdr:to>
      <xdr:col>1</xdr:col>
      <xdr:colOff>1009650</xdr:colOff>
      <xdr:row>2</xdr:row>
      <xdr:rowOff>171450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1384" t="9031" r="7077" b="21934"/>
        <a:stretch>
          <a:fillRect/>
        </a:stretch>
      </xdr:blipFill>
      <xdr:spPr>
        <a:xfrm>
          <a:off x="171450" y="295275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</xdr:row>
      <xdr:rowOff>9525</xdr:rowOff>
    </xdr:from>
    <xdr:to>
      <xdr:col>1</xdr:col>
      <xdr:colOff>1085850</xdr:colOff>
      <xdr:row>5</xdr:row>
      <xdr:rowOff>19050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38200"/>
          <a:ext cx="1123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66675</xdr:rowOff>
    </xdr:from>
    <xdr:to>
      <xdr:col>1</xdr:col>
      <xdr:colOff>1104900</xdr:colOff>
      <xdr:row>21</xdr:row>
      <xdr:rowOff>219075</xdr:rowOff>
    </xdr:to>
    <xdr:pic>
      <xdr:nvPicPr>
        <xdr:cNvPr id="3" name="Picture 3" descr="Ebonite.jpg"/>
        <xdr:cNvPicPr preferRelativeResize="1">
          <a:picLocks noChangeAspect="1"/>
        </xdr:cNvPicPr>
      </xdr:nvPicPr>
      <xdr:blipFill>
        <a:blip r:embed="rId1"/>
        <a:srcRect l="11384" t="9031" r="7077" b="21934"/>
        <a:stretch>
          <a:fillRect/>
        </a:stretch>
      </xdr:blipFill>
      <xdr:spPr>
        <a:xfrm>
          <a:off x="266700" y="5343525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114300</xdr:rowOff>
    </xdr:from>
    <xdr:to>
      <xdr:col>1</xdr:col>
      <xdr:colOff>1152525</xdr:colOff>
      <xdr:row>24</xdr:row>
      <xdr:rowOff>123825</xdr:rowOff>
    </xdr:to>
    <xdr:pic>
      <xdr:nvPicPr>
        <xdr:cNvPr id="4" name="Picture 4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943600"/>
          <a:ext cx="1123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9525</xdr:rowOff>
    </xdr:from>
    <xdr:to>
      <xdr:col>1</xdr:col>
      <xdr:colOff>1066800</xdr:colOff>
      <xdr:row>15</xdr:row>
      <xdr:rowOff>238125</xdr:rowOff>
    </xdr:to>
    <xdr:pic>
      <xdr:nvPicPr>
        <xdr:cNvPr id="5" name="Picture 5" descr="2011-KHSAA-Bowling-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32194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9525</xdr:rowOff>
    </xdr:from>
    <xdr:to>
      <xdr:col>1</xdr:col>
      <xdr:colOff>1066800</xdr:colOff>
      <xdr:row>34</xdr:row>
      <xdr:rowOff>238125</xdr:rowOff>
    </xdr:to>
    <xdr:pic>
      <xdr:nvPicPr>
        <xdr:cNvPr id="6" name="Picture 6" descr="2011-KHSAA-Bowling-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8220075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2</xdr:row>
      <xdr:rowOff>228600</xdr:rowOff>
    </xdr:from>
    <xdr:to>
      <xdr:col>8</xdr:col>
      <xdr:colOff>704850</xdr:colOff>
      <xdr:row>4</xdr:row>
      <xdr:rowOff>219075</xdr:rowOff>
    </xdr:to>
    <xdr:pic>
      <xdr:nvPicPr>
        <xdr:cNvPr id="1" name="Picture 1" descr="Ebonite.jpg"/>
        <xdr:cNvPicPr preferRelativeResize="1">
          <a:picLocks noChangeAspect="1"/>
        </xdr:cNvPicPr>
      </xdr:nvPicPr>
      <xdr:blipFill>
        <a:blip r:embed="rId1"/>
        <a:srcRect l="10461" t="9677" r="5537" b="21290"/>
        <a:stretch>
          <a:fillRect/>
        </a:stretch>
      </xdr:blipFill>
      <xdr:spPr>
        <a:xfrm>
          <a:off x="5372100" y="7524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152400</xdr:rowOff>
    </xdr:from>
    <xdr:to>
      <xdr:col>8</xdr:col>
      <xdr:colOff>676275</xdr:colOff>
      <xdr:row>8</xdr:row>
      <xdr:rowOff>9525</xdr:rowOff>
    </xdr:to>
    <xdr:pic>
      <xdr:nvPicPr>
        <xdr:cNvPr id="2" name="Picture 2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4001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114300</xdr:rowOff>
    </xdr:from>
    <xdr:to>
      <xdr:col>8</xdr:col>
      <xdr:colOff>600075</xdr:colOff>
      <xdr:row>12</xdr:row>
      <xdr:rowOff>219075</xdr:rowOff>
    </xdr:to>
    <xdr:pic>
      <xdr:nvPicPr>
        <xdr:cNvPr id="3" name="Picture 3" descr="2011-KHSAA-Bowling-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2085975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23</xdr:row>
      <xdr:rowOff>0</xdr:rowOff>
    </xdr:from>
    <xdr:to>
      <xdr:col>8</xdr:col>
      <xdr:colOff>657225</xdr:colOff>
      <xdr:row>24</xdr:row>
      <xdr:rowOff>228600</xdr:rowOff>
    </xdr:to>
    <xdr:pic>
      <xdr:nvPicPr>
        <xdr:cNvPr id="4" name="Picture 4" descr="Ebonite.jpg"/>
        <xdr:cNvPicPr preferRelativeResize="1">
          <a:picLocks noChangeAspect="1"/>
        </xdr:cNvPicPr>
      </xdr:nvPicPr>
      <xdr:blipFill>
        <a:blip r:embed="rId1"/>
        <a:srcRect l="10461" t="9677" r="5537" b="21290"/>
        <a:stretch>
          <a:fillRect/>
        </a:stretch>
      </xdr:blipFill>
      <xdr:spPr>
        <a:xfrm>
          <a:off x="5324475" y="556260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161925</xdr:rowOff>
    </xdr:from>
    <xdr:to>
      <xdr:col>8</xdr:col>
      <xdr:colOff>628650</xdr:colOff>
      <xdr:row>28</xdr:row>
      <xdr:rowOff>19050</xdr:rowOff>
    </xdr:to>
    <xdr:pic>
      <xdr:nvPicPr>
        <xdr:cNvPr id="5" name="Picture 5" descr="KHS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621030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28</xdr:row>
      <xdr:rowOff>123825</xdr:rowOff>
    </xdr:from>
    <xdr:to>
      <xdr:col>8</xdr:col>
      <xdr:colOff>552450</xdr:colOff>
      <xdr:row>32</xdr:row>
      <xdr:rowOff>228600</xdr:rowOff>
    </xdr:to>
    <xdr:pic>
      <xdr:nvPicPr>
        <xdr:cNvPr id="6" name="Picture 6" descr="2011-KHSAA-Bowling-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689610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140625" style="1" bestFit="1" customWidth="1"/>
    <col min="2" max="2" width="19.00390625" style="1" bestFit="1" customWidth="1"/>
    <col min="3" max="3" width="24.28125" style="1" bestFit="1" customWidth="1"/>
    <col min="4" max="6" width="5.421875" style="121" bestFit="1" customWidth="1"/>
    <col min="7" max="7" width="5.7109375" style="121" bestFit="1" customWidth="1"/>
    <col min="8" max="9" width="5.421875" style="1" bestFit="1" customWidth="1"/>
    <col min="10" max="10" width="5.7109375" style="1" bestFit="1" customWidth="1"/>
    <col min="11" max="16384" width="9.140625" style="1" customWidth="1"/>
  </cols>
  <sheetData>
    <row r="1" spans="1:11" ht="23.25">
      <c r="A1" s="217" t="s">
        <v>148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>
      <c r="A2" s="215" t="s">
        <v>155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.75">
      <c r="A3" s="216" t="s">
        <v>117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s="2" customFormat="1" ht="15.7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2" t="s">
        <v>73</v>
      </c>
      <c r="I4" s="2" t="s">
        <v>72</v>
      </c>
      <c r="J4" s="2" t="s">
        <v>6</v>
      </c>
    </row>
    <row r="5" spans="1:10" ht="15.75">
      <c r="A5" s="1">
        <v>1</v>
      </c>
      <c r="B5" s="15" t="s">
        <v>99</v>
      </c>
      <c r="C5" s="113" t="s">
        <v>87</v>
      </c>
      <c r="D5" s="5">
        <v>216</v>
      </c>
      <c r="E5" s="5">
        <v>268</v>
      </c>
      <c r="F5" s="5">
        <v>225</v>
      </c>
      <c r="G5" s="121">
        <v>709</v>
      </c>
      <c r="H5" s="123">
        <v>209</v>
      </c>
      <c r="I5" s="178">
        <v>268</v>
      </c>
      <c r="J5" s="1">
        <f aca="true" t="shared" si="0" ref="J5:J12">SUM(G5:I5)</f>
        <v>1186</v>
      </c>
    </row>
    <row r="6" spans="1:10" ht="15.75">
      <c r="A6" s="1">
        <v>2</v>
      </c>
      <c r="B6" s="19" t="s">
        <v>180</v>
      </c>
      <c r="C6" s="112" t="s">
        <v>87</v>
      </c>
      <c r="D6" s="5">
        <v>257</v>
      </c>
      <c r="E6" s="5">
        <v>247</v>
      </c>
      <c r="F6" s="5">
        <v>255</v>
      </c>
      <c r="G6" s="5">
        <v>759</v>
      </c>
      <c r="H6" s="123">
        <v>233</v>
      </c>
      <c r="I6" s="178">
        <v>188</v>
      </c>
      <c r="J6" s="1">
        <f t="shared" si="0"/>
        <v>1180</v>
      </c>
    </row>
    <row r="7" spans="1:10" ht="15.75">
      <c r="A7" s="1">
        <v>3</v>
      </c>
      <c r="B7" s="19" t="s">
        <v>147</v>
      </c>
      <c r="C7" s="112" t="s">
        <v>83</v>
      </c>
      <c r="D7" s="5">
        <v>183</v>
      </c>
      <c r="E7" s="5">
        <v>259</v>
      </c>
      <c r="F7" s="5">
        <v>225</v>
      </c>
      <c r="G7" s="5">
        <v>667</v>
      </c>
      <c r="H7" s="123">
        <v>276</v>
      </c>
      <c r="I7" s="178">
        <v>217</v>
      </c>
      <c r="J7" s="1">
        <f t="shared" si="0"/>
        <v>1160</v>
      </c>
    </row>
    <row r="8" spans="1:11" ht="16.5" thickBot="1">
      <c r="A8" s="1">
        <v>4</v>
      </c>
      <c r="B8" s="19" t="s">
        <v>102</v>
      </c>
      <c r="C8" s="112" t="s">
        <v>95</v>
      </c>
      <c r="D8" s="127">
        <v>216</v>
      </c>
      <c r="E8" s="127">
        <v>209</v>
      </c>
      <c r="F8" s="127">
        <v>237</v>
      </c>
      <c r="G8" s="182">
        <v>662</v>
      </c>
      <c r="H8" s="128">
        <v>235</v>
      </c>
      <c r="I8" s="179">
        <v>223</v>
      </c>
      <c r="J8" s="1">
        <f t="shared" si="0"/>
        <v>1120</v>
      </c>
      <c r="K8" s="14" t="s">
        <v>75</v>
      </c>
    </row>
    <row r="9" spans="1:10" ht="15.75">
      <c r="A9" s="129">
        <v>5</v>
      </c>
      <c r="B9" s="174" t="s">
        <v>120</v>
      </c>
      <c r="C9" s="175" t="s">
        <v>88</v>
      </c>
      <c r="D9" s="131">
        <v>244</v>
      </c>
      <c r="E9" s="131">
        <v>257</v>
      </c>
      <c r="F9" s="131">
        <v>187</v>
      </c>
      <c r="G9" s="131">
        <v>688</v>
      </c>
      <c r="H9" s="161">
        <v>205</v>
      </c>
      <c r="I9" s="185">
        <v>220</v>
      </c>
      <c r="J9" s="130">
        <f t="shared" si="0"/>
        <v>1113</v>
      </c>
    </row>
    <row r="10" spans="1:11" ht="15.75">
      <c r="A10" s="1">
        <v>6</v>
      </c>
      <c r="B10" s="19" t="s">
        <v>100</v>
      </c>
      <c r="C10" s="112" t="s">
        <v>101</v>
      </c>
      <c r="D10" s="5">
        <v>221</v>
      </c>
      <c r="E10" s="5">
        <v>258</v>
      </c>
      <c r="F10" s="5">
        <v>196</v>
      </c>
      <c r="G10" s="5">
        <v>675</v>
      </c>
      <c r="H10" s="123">
        <v>212</v>
      </c>
      <c r="I10" s="178">
        <v>180</v>
      </c>
      <c r="J10" s="1">
        <f t="shared" si="0"/>
        <v>1067</v>
      </c>
      <c r="K10" s="14"/>
    </row>
    <row r="11" spans="1:11" ht="15.75">
      <c r="A11" s="1">
        <v>7</v>
      </c>
      <c r="B11" s="19" t="s">
        <v>181</v>
      </c>
      <c r="C11" s="112" t="s">
        <v>139</v>
      </c>
      <c r="D11" s="5">
        <v>238</v>
      </c>
      <c r="E11" s="5">
        <v>246</v>
      </c>
      <c r="F11" s="5">
        <v>192</v>
      </c>
      <c r="G11" s="5">
        <v>676</v>
      </c>
      <c r="H11" s="123">
        <v>178</v>
      </c>
      <c r="I11" s="178">
        <v>207</v>
      </c>
      <c r="J11" s="1">
        <f t="shared" si="0"/>
        <v>1061</v>
      </c>
      <c r="K11" s="14"/>
    </row>
    <row r="12" spans="1:11" ht="16.5" thickBot="1">
      <c r="A12" s="9">
        <v>8</v>
      </c>
      <c r="B12" s="183" t="s">
        <v>200</v>
      </c>
      <c r="C12" s="184" t="s">
        <v>138</v>
      </c>
      <c r="D12" s="10">
        <v>189</v>
      </c>
      <c r="E12" s="10">
        <v>225</v>
      </c>
      <c r="F12" s="10">
        <v>214</v>
      </c>
      <c r="G12" s="10">
        <v>628</v>
      </c>
      <c r="H12" s="124">
        <v>187</v>
      </c>
      <c r="I12" s="180">
        <v>215</v>
      </c>
      <c r="J12" s="108">
        <f t="shared" si="0"/>
        <v>1030</v>
      </c>
      <c r="K12" s="14" t="s">
        <v>74</v>
      </c>
    </row>
    <row r="13" spans="1:8" ht="15.75">
      <c r="A13" s="1">
        <v>9</v>
      </c>
      <c r="B13" s="19" t="s">
        <v>199</v>
      </c>
      <c r="C13" s="112" t="s">
        <v>196</v>
      </c>
      <c r="D13" s="11">
        <v>208</v>
      </c>
      <c r="E13" s="11">
        <v>204</v>
      </c>
      <c r="F13" s="11">
        <v>212</v>
      </c>
      <c r="G13" s="173">
        <v>624</v>
      </c>
      <c r="H13" s="7"/>
    </row>
    <row r="14" spans="1:8" ht="15.75">
      <c r="A14" s="1">
        <v>10</v>
      </c>
      <c r="B14" s="15" t="s">
        <v>208</v>
      </c>
      <c r="C14" s="113" t="s">
        <v>84</v>
      </c>
      <c r="D14" s="5">
        <v>195</v>
      </c>
      <c r="E14" s="5">
        <v>206</v>
      </c>
      <c r="F14" s="5">
        <v>222</v>
      </c>
      <c r="G14" s="181">
        <v>623</v>
      </c>
      <c r="H14" s="7"/>
    </row>
    <row r="15" spans="1:8" ht="15.75">
      <c r="A15" s="1">
        <v>11</v>
      </c>
      <c r="B15" s="19" t="s">
        <v>190</v>
      </c>
      <c r="C15" s="112" t="s">
        <v>163</v>
      </c>
      <c r="D15" s="5">
        <v>205</v>
      </c>
      <c r="E15" s="5">
        <v>198</v>
      </c>
      <c r="F15" s="5">
        <v>218</v>
      </c>
      <c r="G15" s="99">
        <v>621</v>
      </c>
      <c r="H15" s="7"/>
    </row>
    <row r="16" spans="1:8" ht="15.75">
      <c r="A16" s="1">
        <v>12</v>
      </c>
      <c r="B16" s="15" t="s">
        <v>123</v>
      </c>
      <c r="C16" s="113" t="s">
        <v>124</v>
      </c>
      <c r="D16" s="5">
        <v>198</v>
      </c>
      <c r="E16" s="5">
        <v>226</v>
      </c>
      <c r="F16" s="5">
        <v>196</v>
      </c>
      <c r="G16" s="181">
        <v>620</v>
      </c>
      <c r="H16" s="7"/>
    </row>
    <row r="17" spans="1:8" ht="15.75">
      <c r="A17" s="1">
        <v>13</v>
      </c>
      <c r="B17" s="19" t="s">
        <v>166</v>
      </c>
      <c r="C17" s="112" t="s">
        <v>90</v>
      </c>
      <c r="D17" s="5">
        <v>213</v>
      </c>
      <c r="E17" s="5">
        <v>181</v>
      </c>
      <c r="F17" s="5">
        <v>223</v>
      </c>
      <c r="G17" s="181">
        <v>617</v>
      </c>
      <c r="H17" s="7"/>
    </row>
    <row r="18" spans="1:8" ht="15.75">
      <c r="A18" s="1">
        <v>14</v>
      </c>
      <c r="B18" s="19" t="s">
        <v>206</v>
      </c>
      <c r="C18" s="113" t="s">
        <v>205</v>
      </c>
      <c r="D18" s="5">
        <v>201</v>
      </c>
      <c r="E18" s="5">
        <v>171</v>
      </c>
      <c r="F18" s="5">
        <v>244</v>
      </c>
      <c r="G18" s="181">
        <v>616</v>
      </c>
      <c r="H18" s="7"/>
    </row>
    <row r="19" spans="1:8" ht="15.75">
      <c r="A19" s="1">
        <v>15</v>
      </c>
      <c r="B19" s="19" t="s">
        <v>185</v>
      </c>
      <c r="C19" s="112" t="s">
        <v>88</v>
      </c>
      <c r="D19" s="5">
        <v>205</v>
      </c>
      <c r="E19" s="5">
        <v>180</v>
      </c>
      <c r="F19" s="5">
        <v>231</v>
      </c>
      <c r="G19" s="181">
        <v>616</v>
      </c>
      <c r="H19" s="7"/>
    </row>
    <row r="20" spans="1:8" ht="15.75">
      <c r="A20" s="4">
        <v>16</v>
      </c>
      <c r="B20" s="19" t="s">
        <v>175</v>
      </c>
      <c r="C20" s="112" t="s">
        <v>172</v>
      </c>
      <c r="D20" s="5">
        <v>199</v>
      </c>
      <c r="E20" s="5">
        <v>233</v>
      </c>
      <c r="F20" s="5">
        <v>184</v>
      </c>
      <c r="G20" s="173">
        <v>616</v>
      </c>
      <c r="H20" s="100"/>
    </row>
    <row r="21" spans="1:8" ht="15.75">
      <c r="A21" s="4">
        <v>17</v>
      </c>
      <c r="B21" s="15" t="s">
        <v>119</v>
      </c>
      <c r="C21" s="113" t="s">
        <v>88</v>
      </c>
      <c r="D21" s="5">
        <v>230</v>
      </c>
      <c r="E21" s="5">
        <v>191</v>
      </c>
      <c r="F21" s="5">
        <v>192</v>
      </c>
      <c r="G21" s="173">
        <v>613</v>
      </c>
      <c r="H21" s="100"/>
    </row>
    <row r="22" spans="1:8" ht="15.75">
      <c r="A22" s="1">
        <v>18</v>
      </c>
      <c r="B22" s="19" t="s">
        <v>193</v>
      </c>
      <c r="C22" s="112" t="s">
        <v>98</v>
      </c>
      <c r="D22" s="5">
        <v>190</v>
      </c>
      <c r="E22" s="5">
        <v>209</v>
      </c>
      <c r="F22" s="5">
        <v>213</v>
      </c>
      <c r="G22" s="121">
        <v>612</v>
      </c>
      <c r="H22" s="7"/>
    </row>
    <row r="23" spans="1:8" ht="15.75">
      <c r="A23" s="1">
        <v>19</v>
      </c>
      <c r="B23" s="19" t="s">
        <v>198</v>
      </c>
      <c r="C23" s="112" t="s">
        <v>134</v>
      </c>
      <c r="D23" s="5">
        <v>221</v>
      </c>
      <c r="E23" s="5">
        <v>202</v>
      </c>
      <c r="F23" s="5">
        <v>183</v>
      </c>
      <c r="G23" s="181">
        <v>606</v>
      </c>
      <c r="H23" s="7"/>
    </row>
    <row r="24" spans="1:8" ht="15.75">
      <c r="A24" s="1">
        <v>20</v>
      </c>
      <c r="B24" s="19" t="s">
        <v>207</v>
      </c>
      <c r="C24" s="112" t="s">
        <v>84</v>
      </c>
      <c r="D24" s="5">
        <v>160</v>
      </c>
      <c r="E24" s="5">
        <v>202</v>
      </c>
      <c r="F24" s="5">
        <v>236</v>
      </c>
      <c r="G24" s="181">
        <v>598</v>
      </c>
      <c r="H24" s="7"/>
    </row>
    <row r="25" spans="1:8" ht="15.75">
      <c r="A25" s="1">
        <v>21</v>
      </c>
      <c r="B25" s="19" t="s">
        <v>209</v>
      </c>
      <c r="C25" s="112" t="s">
        <v>204</v>
      </c>
      <c r="D25" s="5">
        <v>213</v>
      </c>
      <c r="E25" s="5">
        <v>168</v>
      </c>
      <c r="F25" s="5">
        <v>213</v>
      </c>
      <c r="G25" s="176">
        <v>594</v>
      </c>
      <c r="H25" s="7"/>
    </row>
    <row r="26" spans="1:8" ht="15.75">
      <c r="A26" s="1">
        <v>22</v>
      </c>
      <c r="B26" s="19" t="s">
        <v>126</v>
      </c>
      <c r="C26" s="112" t="s">
        <v>125</v>
      </c>
      <c r="D26" s="5">
        <v>194</v>
      </c>
      <c r="E26" s="5">
        <v>199</v>
      </c>
      <c r="F26" s="5">
        <v>186</v>
      </c>
      <c r="G26" s="173">
        <v>579</v>
      </c>
      <c r="H26" s="7"/>
    </row>
    <row r="27" spans="1:8" ht="15.75">
      <c r="A27" s="1">
        <v>23</v>
      </c>
      <c r="B27" s="19" t="s">
        <v>170</v>
      </c>
      <c r="C27" s="112" t="s">
        <v>124</v>
      </c>
      <c r="D27" s="5">
        <v>218</v>
      </c>
      <c r="E27" s="5">
        <v>192</v>
      </c>
      <c r="F27" s="5">
        <v>160</v>
      </c>
      <c r="G27" s="173">
        <v>570</v>
      </c>
      <c r="H27" s="7"/>
    </row>
    <row r="28" spans="1:8" ht="15.75">
      <c r="A28" s="4">
        <v>24</v>
      </c>
      <c r="B28" s="19" t="s">
        <v>174</v>
      </c>
      <c r="C28" s="112" t="s">
        <v>86</v>
      </c>
      <c r="D28" s="5">
        <v>189</v>
      </c>
      <c r="E28" s="5">
        <v>192</v>
      </c>
      <c r="F28" s="5">
        <v>187</v>
      </c>
      <c r="G28" s="173">
        <v>568</v>
      </c>
      <c r="H28" s="7"/>
    </row>
    <row r="29" spans="1:8" ht="15.75">
      <c r="A29" s="1">
        <v>25</v>
      </c>
      <c r="B29" s="19" t="s">
        <v>191</v>
      </c>
      <c r="C29" s="112" t="s">
        <v>98</v>
      </c>
      <c r="D29" s="5">
        <v>164</v>
      </c>
      <c r="E29" s="5">
        <v>180</v>
      </c>
      <c r="F29" s="5">
        <v>223</v>
      </c>
      <c r="G29" s="173">
        <v>567</v>
      </c>
      <c r="H29" s="7"/>
    </row>
    <row r="30" spans="1:8" ht="15.75">
      <c r="A30" s="1">
        <v>26</v>
      </c>
      <c r="B30" s="15" t="s">
        <v>197</v>
      </c>
      <c r="C30" s="113" t="s">
        <v>134</v>
      </c>
      <c r="D30" s="5">
        <v>198</v>
      </c>
      <c r="E30" s="5">
        <v>185</v>
      </c>
      <c r="F30" s="5">
        <v>177</v>
      </c>
      <c r="G30" s="181">
        <v>560</v>
      </c>
      <c r="H30" s="7"/>
    </row>
    <row r="31" spans="1:8" ht="15.75">
      <c r="A31" s="1">
        <v>27</v>
      </c>
      <c r="B31" s="19" t="s">
        <v>192</v>
      </c>
      <c r="C31" s="112" t="s">
        <v>163</v>
      </c>
      <c r="D31" s="5">
        <v>198</v>
      </c>
      <c r="E31" s="5">
        <v>182</v>
      </c>
      <c r="F31" s="5">
        <v>177</v>
      </c>
      <c r="G31" s="173">
        <v>557</v>
      </c>
      <c r="H31" s="7"/>
    </row>
    <row r="32" spans="1:8" ht="15.75">
      <c r="A32" s="1">
        <v>28</v>
      </c>
      <c r="B32" s="19" t="s">
        <v>169</v>
      </c>
      <c r="C32" s="112" t="s">
        <v>127</v>
      </c>
      <c r="D32" s="5">
        <v>209</v>
      </c>
      <c r="E32" s="5">
        <v>170</v>
      </c>
      <c r="F32" s="5">
        <v>177</v>
      </c>
      <c r="G32" s="121">
        <v>556</v>
      </c>
      <c r="H32" s="7"/>
    </row>
    <row r="33" spans="1:8" ht="15.75">
      <c r="A33" s="1">
        <v>29</v>
      </c>
      <c r="B33" s="19" t="s">
        <v>165</v>
      </c>
      <c r="C33" s="112" t="s">
        <v>97</v>
      </c>
      <c r="D33" s="5">
        <v>140</v>
      </c>
      <c r="E33" s="5">
        <v>185</v>
      </c>
      <c r="F33" s="5">
        <v>224</v>
      </c>
      <c r="G33" s="121">
        <v>549</v>
      </c>
      <c r="H33" s="7"/>
    </row>
    <row r="34" spans="1:8" ht="15.75">
      <c r="A34" s="1">
        <v>30</v>
      </c>
      <c r="B34" s="15" t="s">
        <v>104</v>
      </c>
      <c r="C34" s="113" t="s">
        <v>82</v>
      </c>
      <c r="D34" s="5">
        <v>169</v>
      </c>
      <c r="E34" s="5">
        <v>181</v>
      </c>
      <c r="F34" s="5">
        <v>196</v>
      </c>
      <c r="G34" s="121">
        <v>546</v>
      </c>
      <c r="H34" s="7"/>
    </row>
    <row r="35" spans="1:8" ht="15.75">
      <c r="A35" s="1">
        <v>31</v>
      </c>
      <c r="B35" s="19" t="s">
        <v>184</v>
      </c>
      <c r="C35" s="112" t="s">
        <v>93</v>
      </c>
      <c r="D35" s="5">
        <v>190</v>
      </c>
      <c r="E35" s="5">
        <v>134</v>
      </c>
      <c r="F35" s="5">
        <v>197</v>
      </c>
      <c r="G35" s="173">
        <v>521</v>
      </c>
      <c r="H35" s="7"/>
    </row>
    <row r="36" spans="1:8" ht="15.75">
      <c r="A36" s="4">
        <v>32</v>
      </c>
      <c r="B36" s="19" t="s">
        <v>173</v>
      </c>
      <c r="C36" s="112" t="s">
        <v>111</v>
      </c>
      <c r="D36" s="5">
        <v>175</v>
      </c>
      <c r="E36" s="5">
        <v>173</v>
      </c>
      <c r="F36" s="5">
        <v>151</v>
      </c>
      <c r="G36" s="177">
        <v>499</v>
      </c>
      <c r="H36" s="100"/>
    </row>
    <row r="37" spans="2:8" ht="15.75">
      <c r="B37" s="4"/>
      <c r="C37" s="4"/>
      <c r="H37" s="13"/>
    </row>
    <row r="39" ht="15.75"/>
    <row r="40" ht="15.75"/>
    <row r="41" ht="15.75"/>
    <row r="42" ht="15.75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I3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28125" style="76" customWidth="1"/>
    <col min="2" max="7" width="12.140625" style="76" customWidth="1"/>
    <col min="8" max="8" width="8.7109375" style="76" customWidth="1"/>
    <col min="9" max="9" width="12.7109375" style="76" customWidth="1"/>
    <col min="10" max="16384" width="9.140625" style="76" customWidth="1"/>
  </cols>
  <sheetData>
    <row r="1" spans="1:8" ht="22.5">
      <c r="A1" s="235" t="s">
        <v>154</v>
      </c>
      <c r="B1" s="235"/>
      <c r="C1" s="235"/>
      <c r="D1" s="235"/>
      <c r="E1" s="235"/>
      <c r="F1" s="235"/>
      <c r="G1" s="235"/>
      <c r="H1" s="235"/>
    </row>
    <row r="2" spans="1:8" ht="18.75">
      <c r="A2" s="77" t="s">
        <v>49</v>
      </c>
      <c r="B2" s="78"/>
      <c r="G2" s="79" t="s">
        <v>50</v>
      </c>
      <c r="H2" s="78"/>
    </row>
    <row r="3" spans="2:7" ht="18.75">
      <c r="B3" s="79" t="s">
        <v>40</v>
      </c>
      <c r="C3" s="78"/>
      <c r="D3" s="78"/>
      <c r="E3" s="78"/>
      <c r="F3" s="78"/>
      <c r="G3" s="78"/>
    </row>
    <row r="4" ht="18.75"/>
    <row r="5" spans="2:7" ht="19.5" thickBot="1">
      <c r="B5" s="36" t="s">
        <v>51</v>
      </c>
      <c r="C5" s="36" t="s">
        <v>52</v>
      </c>
      <c r="D5" s="36" t="s">
        <v>53</v>
      </c>
      <c r="E5" s="36" t="s">
        <v>54</v>
      </c>
      <c r="F5" s="36" t="s">
        <v>55</v>
      </c>
      <c r="G5" s="80" t="s">
        <v>56</v>
      </c>
    </row>
    <row r="6" spans="2:7" ht="19.5" thickBot="1">
      <c r="B6" s="81"/>
      <c r="C6" s="81"/>
      <c r="D6" s="81"/>
      <c r="E6" s="81"/>
      <c r="F6" s="82"/>
      <c r="G6" s="83"/>
    </row>
    <row r="7" spans="2:7" ht="18.75">
      <c r="B7" s="36" t="s">
        <v>57</v>
      </c>
      <c r="C7" s="36" t="s">
        <v>57</v>
      </c>
      <c r="D7" s="36" t="s">
        <v>57</v>
      </c>
      <c r="E7" s="36" t="s">
        <v>57</v>
      </c>
      <c r="F7" s="36" t="s">
        <v>57</v>
      </c>
      <c r="G7" s="80" t="s">
        <v>57</v>
      </c>
    </row>
    <row r="8" ht="18.75"/>
    <row r="9" spans="2:7" ht="18.75">
      <c r="B9" s="79" t="s">
        <v>42</v>
      </c>
      <c r="C9" s="78" t="s">
        <v>58</v>
      </c>
      <c r="D9" s="78"/>
      <c r="E9" s="78"/>
      <c r="F9" s="78"/>
      <c r="G9" s="78"/>
    </row>
    <row r="10" spans="1:2" ht="18.75">
      <c r="A10" s="77" t="s">
        <v>49</v>
      </c>
      <c r="B10" s="84"/>
    </row>
    <row r="11" spans="2:7" ht="18.75">
      <c r="B11" s="79" t="s">
        <v>40</v>
      </c>
      <c r="C11" s="78"/>
      <c r="D11" s="78"/>
      <c r="E11" s="78"/>
      <c r="F11" s="78"/>
      <c r="G11" s="78"/>
    </row>
    <row r="12" ht="18.75"/>
    <row r="13" spans="2:7" ht="19.5" thickBot="1">
      <c r="B13" s="36" t="s">
        <v>51</v>
      </c>
      <c r="C13" s="36" t="s">
        <v>52</v>
      </c>
      <c r="D13" s="36" t="s">
        <v>53</v>
      </c>
      <c r="E13" s="36" t="s">
        <v>54</v>
      </c>
      <c r="F13" s="36" t="s">
        <v>55</v>
      </c>
      <c r="G13" s="80" t="s">
        <v>56</v>
      </c>
    </row>
    <row r="14" spans="2:7" ht="19.5" thickBot="1">
      <c r="B14" s="81"/>
      <c r="C14" s="81"/>
      <c r="D14" s="81"/>
      <c r="E14" s="81"/>
      <c r="F14" s="82"/>
      <c r="G14" s="83"/>
    </row>
    <row r="15" spans="2:7" ht="18.75">
      <c r="B15" s="36" t="s">
        <v>57</v>
      </c>
      <c r="C15" s="36" t="s">
        <v>57</v>
      </c>
      <c r="D15" s="36" t="s">
        <v>57</v>
      </c>
      <c r="E15" s="36" t="s">
        <v>57</v>
      </c>
      <c r="F15" s="36" t="s">
        <v>57</v>
      </c>
      <c r="G15" s="80" t="s">
        <v>57</v>
      </c>
    </row>
    <row r="17" spans="2:7" ht="18.75">
      <c r="B17" s="79" t="s">
        <v>42</v>
      </c>
      <c r="C17" s="78" t="s">
        <v>58</v>
      </c>
      <c r="D17" s="78"/>
      <c r="E17" s="78"/>
      <c r="F17" s="78"/>
      <c r="G17" s="78"/>
    </row>
    <row r="18" spans="2:7" ht="18.75">
      <c r="B18" s="79"/>
      <c r="C18" s="85"/>
      <c r="D18" s="85"/>
      <c r="E18" s="85"/>
      <c r="F18" s="85"/>
      <c r="G18" s="85"/>
    </row>
    <row r="19" spans="1:9" ht="18.75">
      <c r="A19" s="103"/>
      <c r="B19" s="102"/>
      <c r="C19" s="103"/>
      <c r="D19" s="103"/>
      <c r="E19" s="103"/>
      <c r="F19" s="103"/>
      <c r="G19" s="103"/>
      <c r="H19" s="103"/>
      <c r="I19" s="103"/>
    </row>
    <row r="20" spans="3:7" ht="18.75">
      <c r="C20" s="85"/>
      <c r="D20" s="85"/>
      <c r="E20" s="85"/>
      <c r="F20" s="85"/>
      <c r="G20" s="85"/>
    </row>
    <row r="21" spans="1:8" ht="22.5">
      <c r="A21" s="235" t="s">
        <v>154</v>
      </c>
      <c r="B21" s="235"/>
      <c r="C21" s="235"/>
      <c r="D21" s="235"/>
      <c r="E21" s="235"/>
      <c r="F21" s="235"/>
      <c r="G21" s="235"/>
      <c r="H21" s="235"/>
    </row>
    <row r="22" spans="1:8" ht="18.75">
      <c r="A22" s="77" t="s">
        <v>49</v>
      </c>
      <c r="B22" s="78"/>
      <c r="G22" s="79" t="s">
        <v>50</v>
      </c>
      <c r="H22" s="78"/>
    </row>
    <row r="23" spans="1:7" ht="18.75">
      <c r="A23" s="77"/>
      <c r="B23" s="79" t="s">
        <v>40</v>
      </c>
      <c r="C23" s="78"/>
      <c r="D23" s="78"/>
      <c r="E23" s="78"/>
      <c r="F23" s="78"/>
      <c r="G23" s="78"/>
    </row>
    <row r="24" ht="18.75"/>
    <row r="25" spans="2:7" ht="19.5" thickBot="1">
      <c r="B25" s="36" t="s">
        <v>51</v>
      </c>
      <c r="C25" s="36" t="s">
        <v>52</v>
      </c>
      <c r="D25" s="36" t="s">
        <v>53</v>
      </c>
      <c r="E25" s="36" t="s">
        <v>54</v>
      </c>
      <c r="F25" s="36" t="s">
        <v>55</v>
      </c>
      <c r="G25" s="80" t="s">
        <v>56</v>
      </c>
    </row>
    <row r="26" spans="2:7" ht="19.5" thickBot="1">
      <c r="B26" s="81"/>
      <c r="C26" s="81"/>
      <c r="D26" s="81"/>
      <c r="E26" s="81"/>
      <c r="F26" s="82"/>
      <c r="G26" s="83"/>
    </row>
    <row r="27" spans="2:7" ht="18.75">
      <c r="B27" s="36" t="s">
        <v>57</v>
      </c>
      <c r="C27" s="36" t="s">
        <v>57</v>
      </c>
      <c r="D27" s="36" t="s">
        <v>57</v>
      </c>
      <c r="E27" s="36" t="s">
        <v>57</v>
      </c>
      <c r="F27" s="36" t="s">
        <v>57</v>
      </c>
      <c r="G27" s="80" t="s">
        <v>57</v>
      </c>
    </row>
    <row r="28" ht="18.75"/>
    <row r="29" spans="2:7" ht="18.75">
      <c r="B29" s="79" t="s">
        <v>42</v>
      </c>
      <c r="C29" s="78" t="s">
        <v>58</v>
      </c>
      <c r="D29" s="78"/>
      <c r="E29" s="78"/>
      <c r="F29" s="78"/>
      <c r="G29" s="78"/>
    </row>
    <row r="30" spans="1:2" ht="18.75">
      <c r="A30" s="77" t="s">
        <v>49</v>
      </c>
      <c r="B30" s="84"/>
    </row>
    <row r="31" spans="2:7" ht="18.75">
      <c r="B31" s="79" t="s">
        <v>40</v>
      </c>
      <c r="C31" s="78"/>
      <c r="D31" s="78"/>
      <c r="E31" s="78"/>
      <c r="F31" s="78"/>
      <c r="G31" s="78"/>
    </row>
    <row r="32" ht="18.75"/>
    <row r="33" spans="2:7" ht="19.5" thickBot="1">
      <c r="B33" s="36" t="s">
        <v>51</v>
      </c>
      <c r="C33" s="36" t="s">
        <v>52</v>
      </c>
      <c r="D33" s="36" t="s">
        <v>53</v>
      </c>
      <c r="E33" s="36" t="s">
        <v>54</v>
      </c>
      <c r="F33" s="36" t="s">
        <v>55</v>
      </c>
      <c r="G33" s="80" t="s">
        <v>56</v>
      </c>
    </row>
    <row r="34" spans="2:7" ht="19.5" thickBot="1">
      <c r="B34" s="81"/>
      <c r="C34" s="81"/>
      <c r="D34" s="81"/>
      <c r="E34" s="81"/>
      <c r="F34" s="82"/>
      <c r="G34" s="83"/>
    </row>
    <row r="35" spans="2:7" ht="18.75">
      <c r="B35" s="36" t="s">
        <v>57</v>
      </c>
      <c r="C35" s="36" t="s">
        <v>57</v>
      </c>
      <c r="D35" s="36" t="s">
        <v>57</v>
      </c>
      <c r="E35" s="36" t="s">
        <v>57</v>
      </c>
      <c r="F35" s="36" t="s">
        <v>57</v>
      </c>
      <c r="G35" s="80" t="s">
        <v>57</v>
      </c>
    </row>
    <row r="37" spans="2:7" ht="18.75">
      <c r="B37" s="76" t="s">
        <v>42</v>
      </c>
      <c r="C37" s="78" t="s">
        <v>58</v>
      </c>
      <c r="D37" s="78"/>
      <c r="E37" s="78"/>
      <c r="F37" s="78"/>
      <c r="G37" s="78"/>
    </row>
  </sheetData>
  <sheetProtection/>
  <mergeCells count="2">
    <mergeCell ref="A1:H1"/>
    <mergeCell ref="A21:H21"/>
  </mergeCells>
  <printOptions/>
  <pageMargins left="0.41" right="0.44" top="0.41" bottom="0.64" header="0.3" footer="0.3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140625" style="1" bestFit="1" customWidth="1"/>
    <col min="2" max="2" width="19.00390625" style="1" bestFit="1" customWidth="1"/>
    <col min="3" max="3" width="24.28125" style="1" bestFit="1" customWidth="1"/>
    <col min="4" max="6" width="5.421875" style="122" bestFit="1" customWidth="1"/>
    <col min="7" max="7" width="5.7109375" style="122" bestFit="1" customWidth="1"/>
    <col min="8" max="9" width="5.421875" style="1" bestFit="1" customWidth="1"/>
    <col min="10" max="10" width="5.7109375" style="1" bestFit="1" customWidth="1"/>
    <col min="11" max="16384" width="9.140625" style="1" customWidth="1"/>
  </cols>
  <sheetData>
    <row r="1" spans="1:11" ht="23.25">
      <c r="A1" s="217" t="s">
        <v>148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>
      <c r="A2" s="215" t="s">
        <v>155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.75">
      <c r="A3" s="216" t="s">
        <v>115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s="2" customFormat="1" ht="15.7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2" t="s">
        <v>73</v>
      </c>
      <c r="I4" s="2" t="s">
        <v>72</v>
      </c>
      <c r="J4" s="2" t="s">
        <v>6</v>
      </c>
    </row>
    <row r="5" spans="1:10" ht="15.75">
      <c r="A5" s="1">
        <v>1</v>
      </c>
      <c r="B5" s="8" t="s">
        <v>136</v>
      </c>
      <c r="C5" s="162" t="s">
        <v>137</v>
      </c>
      <c r="D5" s="168">
        <v>224</v>
      </c>
      <c r="E5" s="168">
        <v>202</v>
      </c>
      <c r="F5" s="168">
        <v>214</v>
      </c>
      <c r="G5" s="168">
        <f aca="true" t="shared" si="0" ref="G5:G12">SUM(D5:F5)</f>
        <v>640</v>
      </c>
      <c r="H5" s="123">
        <v>215</v>
      </c>
      <c r="I5" s="178">
        <v>237</v>
      </c>
      <c r="J5" s="1">
        <f aca="true" t="shared" si="1" ref="J5:J12">SUM(G5:I5)</f>
        <v>1092</v>
      </c>
    </row>
    <row r="6" spans="1:10" ht="15.75">
      <c r="A6" s="1">
        <v>2</v>
      </c>
      <c r="B6" s="8" t="s">
        <v>135</v>
      </c>
      <c r="C6" s="162" t="s">
        <v>133</v>
      </c>
      <c r="D6" s="168">
        <v>192</v>
      </c>
      <c r="E6" s="168">
        <v>229</v>
      </c>
      <c r="F6" s="168">
        <v>246</v>
      </c>
      <c r="G6" s="168">
        <f t="shared" si="0"/>
        <v>667</v>
      </c>
      <c r="H6" s="123">
        <v>206</v>
      </c>
      <c r="I6" s="178">
        <v>199</v>
      </c>
      <c r="J6" s="1">
        <f t="shared" si="1"/>
        <v>1072</v>
      </c>
    </row>
    <row r="7" spans="1:10" ht="15.75">
      <c r="A7" s="1">
        <v>3</v>
      </c>
      <c r="B7" s="4" t="s">
        <v>187</v>
      </c>
      <c r="C7" s="165" t="s">
        <v>122</v>
      </c>
      <c r="D7" s="168">
        <v>190</v>
      </c>
      <c r="E7" s="168">
        <v>212</v>
      </c>
      <c r="F7" s="168">
        <v>207</v>
      </c>
      <c r="G7" s="168">
        <f t="shared" si="0"/>
        <v>609</v>
      </c>
      <c r="H7" s="123">
        <v>202</v>
      </c>
      <c r="I7" s="178">
        <v>213</v>
      </c>
      <c r="J7" s="1">
        <f t="shared" si="1"/>
        <v>1024</v>
      </c>
    </row>
    <row r="8" spans="1:11" ht="16.5" thickBot="1">
      <c r="A8" s="1">
        <v>4</v>
      </c>
      <c r="B8" s="8" t="s">
        <v>188</v>
      </c>
      <c r="C8" s="162" t="s">
        <v>186</v>
      </c>
      <c r="D8" s="169">
        <v>203</v>
      </c>
      <c r="E8" s="169">
        <v>204</v>
      </c>
      <c r="F8" s="169">
        <v>213</v>
      </c>
      <c r="G8" s="170">
        <f t="shared" si="0"/>
        <v>620</v>
      </c>
      <c r="H8" s="128">
        <v>184</v>
      </c>
      <c r="I8" s="179">
        <v>215</v>
      </c>
      <c r="J8" s="1">
        <f t="shared" si="1"/>
        <v>1019</v>
      </c>
      <c r="K8" s="14" t="s">
        <v>75</v>
      </c>
    </row>
    <row r="9" spans="1:10" ht="15.75">
      <c r="A9" s="129">
        <v>5</v>
      </c>
      <c r="B9" s="166" t="s">
        <v>129</v>
      </c>
      <c r="C9" s="167" t="s">
        <v>124</v>
      </c>
      <c r="D9" s="172">
        <v>232</v>
      </c>
      <c r="E9" s="172">
        <v>204</v>
      </c>
      <c r="F9" s="172">
        <v>201</v>
      </c>
      <c r="G9" s="172">
        <f t="shared" si="0"/>
        <v>637</v>
      </c>
      <c r="H9" s="161">
        <v>190</v>
      </c>
      <c r="I9" s="185">
        <v>186</v>
      </c>
      <c r="J9" s="130">
        <f t="shared" si="1"/>
        <v>1013</v>
      </c>
    </row>
    <row r="10" spans="1:11" ht="15.75">
      <c r="A10" s="1">
        <v>6</v>
      </c>
      <c r="B10" s="8" t="s">
        <v>177</v>
      </c>
      <c r="C10" s="162" t="s">
        <v>106</v>
      </c>
      <c r="D10" s="168">
        <v>203</v>
      </c>
      <c r="E10" s="168">
        <v>203</v>
      </c>
      <c r="F10" s="168">
        <v>193</v>
      </c>
      <c r="G10" s="168">
        <f t="shared" si="0"/>
        <v>599</v>
      </c>
      <c r="H10" s="123">
        <v>165</v>
      </c>
      <c r="I10" s="178">
        <v>220</v>
      </c>
      <c r="J10" s="1">
        <f t="shared" si="1"/>
        <v>984</v>
      </c>
      <c r="K10" s="14"/>
    </row>
    <row r="11" spans="1:11" ht="15.75">
      <c r="A11" s="1">
        <v>7</v>
      </c>
      <c r="B11" s="8" t="s">
        <v>178</v>
      </c>
      <c r="C11" s="162" t="s">
        <v>83</v>
      </c>
      <c r="D11" s="168">
        <v>162</v>
      </c>
      <c r="E11" s="168">
        <v>234</v>
      </c>
      <c r="F11" s="168">
        <v>241</v>
      </c>
      <c r="G11" s="168">
        <f t="shared" si="0"/>
        <v>637</v>
      </c>
      <c r="H11" s="123">
        <v>139</v>
      </c>
      <c r="I11" s="178">
        <v>168</v>
      </c>
      <c r="J11" s="1">
        <f t="shared" si="1"/>
        <v>944</v>
      </c>
      <c r="K11" s="14"/>
    </row>
    <row r="12" spans="1:11" ht="16.5" thickBot="1">
      <c r="A12" s="9">
        <v>8</v>
      </c>
      <c r="B12" s="163" t="s">
        <v>176</v>
      </c>
      <c r="C12" s="164" t="s">
        <v>83</v>
      </c>
      <c r="D12" s="170">
        <v>236</v>
      </c>
      <c r="E12" s="170">
        <v>206</v>
      </c>
      <c r="F12" s="170">
        <v>182</v>
      </c>
      <c r="G12" s="170">
        <f t="shared" si="0"/>
        <v>624</v>
      </c>
      <c r="H12" s="124">
        <v>161</v>
      </c>
      <c r="I12" s="180">
        <v>141</v>
      </c>
      <c r="J12" s="108">
        <f t="shared" si="1"/>
        <v>926</v>
      </c>
      <c r="K12" s="14" t="s">
        <v>74</v>
      </c>
    </row>
    <row r="13" spans="1:8" ht="15.75">
      <c r="A13" s="1">
        <v>9</v>
      </c>
      <c r="B13" s="4" t="s">
        <v>128</v>
      </c>
      <c r="C13" s="165" t="s">
        <v>124</v>
      </c>
      <c r="D13" s="171">
        <v>185</v>
      </c>
      <c r="E13" s="171">
        <v>178</v>
      </c>
      <c r="F13" s="171">
        <v>234</v>
      </c>
      <c r="G13" s="55">
        <f aca="true" t="shared" si="2" ref="G13:G36">SUM(D13:F13)</f>
        <v>597</v>
      </c>
      <c r="H13" s="7"/>
    </row>
    <row r="14" spans="1:8" ht="15.75">
      <c r="A14" s="1">
        <v>10</v>
      </c>
      <c r="B14" s="8" t="s">
        <v>107</v>
      </c>
      <c r="C14" s="162" t="s">
        <v>82</v>
      </c>
      <c r="D14" s="168">
        <v>170</v>
      </c>
      <c r="E14" s="168">
        <v>171</v>
      </c>
      <c r="F14" s="168">
        <v>254</v>
      </c>
      <c r="G14" s="55">
        <f t="shared" si="2"/>
        <v>595</v>
      </c>
      <c r="H14" s="7"/>
    </row>
    <row r="15" spans="1:8" ht="15.75">
      <c r="A15" s="1">
        <v>11</v>
      </c>
      <c r="B15" s="4" t="s">
        <v>109</v>
      </c>
      <c r="C15" s="165" t="s">
        <v>110</v>
      </c>
      <c r="D15" s="168">
        <v>191</v>
      </c>
      <c r="E15" s="168">
        <v>224</v>
      </c>
      <c r="F15" s="168">
        <v>170</v>
      </c>
      <c r="G15" s="55">
        <f t="shared" si="2"/>
        <v>585</v>
      </c>
      <c r="H15" s="7"/>
    </row>
    <row r="16" spans="1:8" ht="15.75">
      <c r="A16" s="1">
        <v>12</v>
      </c>
      <c r="B16" s="4" t="s">
        <v>213</v>
      </c>
      <c r="C16" s="165" t="s">
        <v>89</v>
      </c>
      <c r="D16" s="168">
        <v>182</v>
      </c>
      <c r="E16" s="168">
        <v>224</v>
      </c>
      <c r="F16" s="168">
        <v>171</v>
      </c>
      <c r="G16" s="55">
        <f t="shared" si="2"/>
        <v>577</v>
      </c>
      <c r="H16" s="7"/>
    </row>
    <row r="17" spans="1:8" ht="15.75">
      <c r="A17" s="1">
        <v>13</v>
      </c>
      <c r="B17" s="8" t="s">
        <v>167</v>
      </c>
      <c r="C17" s="162" t="s">
        <v>82</v>
      </c>
      <c r="D17" s="168">
        <v>204</v>
      </c>
      <c r="E17" s="168">
        <v>201</v>
      </c>
      <c r="F17" s="168">
        <v>168</v>
      </c>
      <c r="G17" s="55">
        <f t="shared" si="2"/>
        <v>573</v>
      </c>
      <c r="H17" s="7"/>
    </row>
    <row r="18" spans="1:8" ht="15.75">
      <c r="A18" s="1">
        <v>14</v>
      </c>
      <c r="B18" s="8" t="s">
        <v>114</v>
      </c>
      <c r="C18" s="162" t="s">
        <v>87</v>
      </c>
      <c r="D18" s="168">
        <v>205</v>
      </c>
      <c r="E18" s="168">
        <v>172</v>
      </c>
      <c r="F18" s="168">
        <v>196</v>
      </c>
      <c r="G18" s="43">
        <f t="shared" si="2"/>
        <v>573</v>
      </c>
      <c r="H18" s="7"/>
    </row>
    <row r="19" spans="1:8" ht="15.75">
      <c r="A19" s="1">
        <v>15</v>
      </c>
      <c r="B19" s="8" t="s">
        <v>112</v>
      </c>
      <c r="C19" s="162" t="s">
        <v>95</v>
      </c>
      <c r="D19" s="168">
        <v>173</v>
      </c>
      <c r="E19" s="168">
        <v>223</v>
      </c>
      <c r="F19" s="168">
        <v>174</v>
      </c>
      <c r="G19" s="55">
        <f t="shared" si="2"/>
        <v>570</v>
      </c>
      <c r="H19" s="7"/>
    </row>
    <row r="20" spans="1:8" ht="15.75">
      <c r="A20" s="4">
        <v>16</v>
      </c>
      <c r="B20" s="8" t="s">
        <v>130</v>
      </c>
      <c r="C20" s="162" t="s">
        <v>124</v>
      </c>
      <c r="D20" s="168">
        <v>211</v>
      </c>
      <c r="E20" s="168">
        <v>180</v>
      </c>
      <c r="F20" s="168">
        <v>172</v>
      </c>
      <c r="G20" s="55">
        <f t="shared" si="2"/>
        <v>563</v>
      </c>
      <c r="H20" s="100"/>
    </row>
    <row r="21" spans="1:8" ht="15.75">
      <c r="A21" s="4">
        <v>17</v>
      </c>
      <c r="B21" s="4" t="s">
        <v>113</v>
      </c>
      <c r="C21" s="165" t="s">
        <v>87</v>
      </c>
      <c r="D21" s="168">
        <v>202</v>
      </c>
      <c r="E21" s="168">
        <v>168</v>
      </c>
      <c r="F21" s="168">
        <v>191</v>
      </c>
      <c r="G21" s="55">
        <f t="shared" si="2"/>
        <v>561</v>
      </c>
      <c r="H21" s="100"/>
    </row>
    <row r="22" spans="1:8" ht="15.75">
      <c r="A22" s="1">
        <v>18</v>
      </c>
      <c r="B22" s="8" t="s">
        <v>179</v>
      </c>
      <c r="C22" s="162" t="s">
        <v>92</v>
      </c>
      <c r="D22" s="168">
        <v>198</v>
      </c>
      <c r="E22" s="168">
        <v>182</v>
      </c>
      <c r="F22" s="168">
        <v>172</v>
      </c>
      <c r="G22" s="55">
        <f t="shared" si="2"/>
        <v>552</v>
      </c>
      <c r="H22" s="7"/>
    </row>
    <row r="23" spans="1:8" ht="15.75">
      <c r="A23" s="1">
        <v>19</v>
      </c>
      <c r="B23" s="8" t="s">
        <v>212</v>
      </c>
      <c r="C23" s="162" t="s">
        <v>89</v>
      </c>
      <c r="D23" s="168">
        <v>192</v>
      </c>
      <c r="E23" s="168">
        <v>149</v>
      </c>
      <c r="F23" s="168">
        <v>200</v>
      </c>
      <c r="G23" s="55">
        <f t="shared" si="2"/>
        <v>541</v>
      </c>
      <c r="H23" s="7"/>
    </row>
    <row r="24" spans="1:8" ht="15.75">
      <c r="A24" s="1">
        <v>20</v>
      </c>
      <c r="B24" s="8" t="s">
        <v>202</v>
      </c>
      <c r="C24" s="162" t="s">
        <v>134</v>
      </c>
      <c r="D24" s="168">
        <v>183</v>
      </c>
      <c r="E24" s="168">
        <v>177</v>
      </c>
      <c r="F24" s="168">
        <v>179</v>
      </c>
      <c r="G24" s="55">
        <f t="shared" si="2"/>
        <v>539</v>
      </c>
      <c r="H24" s="7"/>
    </row>
    <row r="25" spans="1:8" ht="15.75">
      <c r="A25" s="1">
        <v>21</v>
      </c>
      <c r="B25" s="4" t="s">
        <v>203</v>
      </c>
      <c r="C25" s="165" t="s">
        <v>201</v>
      </c>
      <c r="D25" s="168">
        <v>198</v>
      </c>
      <c r="E25" s="168">
        <v>170</v>
      </c>
      <c r="F25" s="168">
        <v>161</v>
      </c>
      <c r="G25" s="55">
        <f t="shared" si="2"/>
        <v>529</v>
      </c>
      <c r="H25" s="7"/>
    </row>
    <row r="26" spans="1:8" ht="15.75">
      <c r="A26" s="1">
        <v>22</v>
      </c>
      <c r="B26" s="8" t="s">
        <v>108</v>
      </c>
      <c r="C26" s="162" t="s">
        <v>82</v>
      </c>
      <c r="D26" s="168">
        <v>163</v>
      </c>
      <c r="E26" s="168">
        <v>191</v>
      </c>
      <c r="F26" s="168">
        <v>169</v>
      </c>
      <c r="G26" s="55">
        <f t="shared" si="2"/>
        <v>523</v>
      </c>
      <c r="H26" s="7"/>
    </row>
    <row r="27" spans="1:8" ht="15.75">
      <c r="A27" s="1">
        <v>23</v>
      </c>
      <c r="B27" s="8" t="s">
        <v>121</v>
      </c>
      <c r="C27" s="165" t="s">
        <v>88</v>
      </c>
      <c r="D27" s="168">
        <v>182</v>
      </c>
      <c r="E27" s="168">
        <v>155</v>
      </c>
      <c r="F27" s="168">
        <v>179</v>
      </c>
      <c r="G27" s="55">
        <f t="shared" si="2"/>
        <v>516</v>
      </c>
      <c r="H27" s="7"/>
    </row>
    <row r="28" spans="1:8" ht="15.75">
      <c r="A28" s="4">
        <v>24</v>
      </c>
      <c r="B28" s="8" t="s">
        <v>195</v>
      </c>
      <c r="C28" s="162" t="s">
        <v>98</v>
      </c>
      <c r="D28" s="168">
        <v>184</v>
      </c>
      <c r="E28" s="168">
        <v>169</v>
      </c>
      <c r="F28" s="168">
        <v>156</v>
      </c>
      <c r="G28" s="55">
        <f t="shared" si="2"/>
        <v>509</v>
      </c>
      <c r="H28" s="7"/>
    </row>
    <row r="29" spans="1:8" ht="15.75">
      <c r="A29" s="1">
        <v>25</v>
      </c>
      <c r="B29" s="8" t="s">
        <v>183</v>
      </c>
      <c r="C29" s="162" t="s">
        <v>182</v>
      </c>
      <c r="D29" s="168">
        <v>179</v>
      </c>
      <c r="E29" s="168">
        <v>134</v>
      </c>
      <c r="F29" s="168">
        <v>184</v>
      </c>
      <c r="G29" s="55">
        <f t="shared" si="2"/>
        <v>497</v>
      </c>
      <c r="H29" s="7"/>
    </row>
    <row r="30" spans="1:8" ht="15.75">
      <c r="A30" s="1">
        <v>26</v>
      </c>
      <c r="B30" s="8" t="s">
        <v>194</v>
      </c>
      <c r="C30" s="162" t="s">
        <v>98</v>
      </c>
      <c r="D30" s="168">
        <v>148</v>
      </c>
      <c r="E30" s="168">
        <v>187</v>
      </c>
      <c r="F30" s="168">
        <v>155</v>
      </c>
      <c r="G30" s="55">
        <f t="shared" si="2"/>
        <v>490</v>
      </c>
      <c r="H30" s="7"/>
    </row>
    <row r="31" spans="1:8" ht="15.75">
      <c r="A31" s="1">
        <v>27</v>
      </c>
      <c r="B31" s="8" t="s">
        <v>211</v>
      </c>
      <c r="C31" s="162" t="s">
        <v>89</v>
      </c>
      <c r="D31" s="168">
        <v>182</v>
      </c>
      <c r="E31" s="168">
        <v>168</v>
      </c>
      <c r="F31" s="168">
        <v>140</v>
      </c>
      <c r="G31" s="55">
        <f t="shared" si="2"/>
        <v>490</v>
      </c>
      <c r="H31" s="7"/>
    </row>
    <row r="32" spans="1:8" ht="15.75">
      <c r="A32" s="1">
        <v>28</v>
      </c>
      <c r="B32" s="8" t="s">
        <v>171</v>
      </c>
      <c r="C32" s="162" t="s">
        <v>131</v>
      </c>
      <c r="D32" s="168">
        <v>191</v>
      </c>
      <c r="E32" s="168">
        <v>146</v>
      </c>
      <c r="F32" s="168">
        <v>147</v>
      </c>
      <c r="G32" s="55">
        <f t="shared" si="2"/>
        <v>484</v>
      </c>
      <c r="H32" s="7"/>
    </row>
    <row r="33" spans="1:8" ht="15.75">
      <c r="A33" s="1">
        <v>29</v>
      </c>
      <c r="B33" s="8" t="s">
        <v>105</v>
      </c>
      <c r="C33" s="162" t="s">
        <v>96</v>
      </c>
      <c r="D33" s="168">
        <v>199</v>
      </c>
      <c r="E33" s="168">
        <v>142</v>
      </c>
      <c r="F33" s="168">
        <v>136</v>
      </c>
      <c r="G33" s="55">
        <f t="shared" si="2"/>
        <v>477</v>
      </c>
      <c r="H33" s="7"/>
    </row>
    <row r="34" spans="1:8" ht="15.75">
      <c r="A34" s="1">
        <v>30</v>
      </c>
      <c r="B34" s="8" t="s">
        <v>210</v>
      </c>
      <c r="C34" s="162" t="s">
        <v>94</v>
      </c>
      <c r="D34" s="168">
        <v>141</v>
      </c>
      <c r="E34" s="168">
        <v>145</v>
      </c>
      <c r="F34" s="168">
        <v>158</v>
      </c>
      <c r="G34" s="55">
        <f t="shared" si="2"/>
        <v>444</v>
      </c>
      <c r="H34" s="7"/>
    </row>
    <row r="35" spans="1:8" ht="15.75">
      <c r="A35" s="1">
        <v>31</v>
      </c>
      <c r="B35" s="8" t="s">
        <v>189</v>
      </c>
      <c r="C35" s="162" t="s">
        <v>186</v>
      </c>
      <c r="D35" s="168">
        <v>138</v>
      </c>
      <c r="E35" s="168">
        <v>146</v>
      </c>
      <c r="F35" s="168">
        <v>154</v>
      </c>
      <c r="G35" s="55">
        <f t="shared" si="2"/>
        <v>438</v>
      </c>
      <c r="H35" s="7"/>
    </row>
    <row r="36" spans="1:8" ht="15.75">
      <c r="A36" s="4">
        <v>32</v>
      </c>
      <c r="B36" s="4" t="s">
        <v>168</v>
      </c>
      <c r="C36" s="165" t="s">
        <v>103</v>
      </c>
      <c r="D36" s="168">
        <v>144</v>
      </c>
      <c r="E36" s="168">
        <v>164</v>
      </c>
      <c r="F36" s="168">
        <v>119</v>
      </c>
      <c r="G36" s="55">
        <f t="shared" si="2"/>
        <v>427</v>
      </c>
      <c r="H36" s="100"/>
    </row>
    <row r="37" spans="2:8" ht="15.75">
      <c r="B37" s="4"/>
      <c r="C37" s="4"/>
      <c r="H37" s="13"/>
    </row>
    <row r="38" ht="15.75"/>
    <row r="39" ht="15.75"/>
    <row r="40" ht="15.75"/>
    <row r="41" ht="15.75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34"/>
  <sheetViews>
    <sheetView zoomScalePageLayoutView="0" workbookViewId="0" topLeftCell="A1">
      <selection activeCell="E3" sqref="E3:F34"/>
    </sheetView>
  </sheetViews>
  <sheetFormatPr defaultColWidth="9.140625" defaultRowHeight="15"/>
  <cols>
    <col min="1" max="1" width="21.00390625" style="15" bestFit="1" customWidth="1"/>
    <col min="2" max="2" width="24.28125" style="15" bestFit="1" customWidth="1"/>
    <col min="3" max="3" width="6.57421875" style="18" bestFit="1" customWidth="1"/>
    <col min="4" max="4" width="21.57421875" style="15" customWidth="1"/>
    <col min="5" max="5" width="21.421875" style="15" bestFit="1" customWidth="1"/>
    <col min="6" max="6" width="24.28125" style="15" bestFit="1" customWidth="1"/>
    <col min="7" max="7" width="6.57421875" style="18" bestFit="1" customWidth="1"/>
    <col min="8" max="8" width="9.140625" style="15" customWidth="1"/>
    <col min="9" max="9" width="21.00390625" style="15" bestFit="1" customWidth="1"/>
    <col min="10" max="10" width="9.140625" style="15" customWidth="1"/>
    <col min="11" max="11" width="21.421875" style="15" bestFit="1" customWidth="1"/>
    <col min="12" max="16384" width="9.140625" style="15" customWidth="1"/>
  </cols>
  <sheetData>
    <row r="1" spans="1:7" ht="23.25">
      <c r="A1" s="218" t="s">
        <v>149</v>
      </c>
      <c r="B1" s="218"/>
      <c r="C1" s="218"/>
      <c r="D1" s="218"/>
      <c r="E1" s="218"/>
      <c r="F1" s="218"/>
      <c r="G1" s="218"/>
    </row>
    <row r="2" spans="1:11" s="16" customFormat="1" ht="15.75">
      <c r="A2" s="104" t="s">
        <v>7</v>
      </c>
      <c r="B2" s="104" t="s">
        <v>2</v>
      </c>
      <c r="C2" s="105" t="s">
        <v>8</v>
      </c>
      <c r="D2" s="104"/>
      <c r="E2" s="104" t="s">
        <v>9</v>
      </c>
      <c r="F2" s="104" t="s">
        <v>2</v>
      </c>
      <c r="G2" s="105" t="s">
        <v>8</v>
      </c>
      <c r="K2" s="17"/>
    </row>
    <row r="3" spans="1:11" ht="15.75">
      <c r="A3" s="15" t="s">
        <v>99</v>
      </c>
      <c r="B3" s="15" t="s">
        <v>87</v>
      </c>
      <c r="C3" s="18">
        <v>9</v>
      </c>
      <c r="D3" s="18" t="s">
        <v>142</v>
      </c>
      <c r="E3" s="15" t="s">
        <v>112</v>
      </c>
      <c r="F3" s="15" t="s">
        <v>95</v>
      </c>
      <c r="G3" s="18">
        <v>27</v>
      </c>
      <c r="K3" s="4"/>
    </row>
    <row r="4" spans="1:11" ht="15.75">
      <c r="A4" s="147" t="s">
        <v>119</v>
      </c>
      <c r="B4" s="19" t="s">
        <v>88</v>
      </c>
      <c r="C4" s="18">
        <v>9</v>
      </c>
      <c r="D4" s="18" t="s">
        <v>143</v>
      </c>
      <c r="E4" s="151" t="s">
        <v>187</v>
      </c>
      <c r="F4" s="19" t="s">
        <v>122</v>
      </c>
      <c r="G4" s="18">
        <v>27</v>
      </c>
      <c r="I4" s="4"/>
      <c r="K4" s="8"/>
    </row>
    <row r="5" spans="1:11" ht="15.75">
      <c r="A5" s="136" t="s">
        <v>123</v>
      </c>
      <c r="B5" s="15" t="s">
        <v>124</v>
      </c>
      <c r="C5" s="20">
        <v>10</v>
      </c>
      <c r="D5" s="18" t="s">
        <v>144</v>
      </c>
      <c r="E5" s="137" t="s">
        <v>128</v>
      </c>
      <c r="F5" s="15" t="s">
        <v>124</v>
      </c>
      <c r="G5" s="20">
        <v>28</v>
      </c>
      <c r="I5" s="8"/>
      <c r="K5" s="8"/>
    </row>
    <row r="6" spans="1:11" ht="15.75">
      <c r="A6" s="21" t="s">
        <v>197</v>
      </c>
      <c r="B6" s="21" t="s">
        <v>134</v>
      </c>
      <c r="C6" s="22">
        <v>10</v>
      </c>
      <c r="D6" s="20" t="s">
        <v>145</v>
      </c>
      <c r="E6" s="21" t="s">
        <v>135</v>
      </c>
      <c r="F6" s="21" t="s">
        <v>133</v>
      </c>
      <c r="G6" s="22">
        <v>28</v>
      </c>
      <c r="I6" s="8"/>
      <c r="K6" s="12"/>
    </row>
    <row r="7" spans="1:9" ht="15.75">
      <c r="A7" s="19" t="s">
        <v>190</v>
      </c>
      <c r="B7" s="19" t="s">
        <v>163</v>
      </c>
      <c r="C7" s="20">
        <v>11</v>
      </c>
      <c r="D7" s="18" t="s">
        <v>142</v>
      </c>
      <c r="E7" s="19" t="s">
        <v>109</v>
      </c>
      <c r="F7" s="19" t="s">
        <v>110</v>
      </c>
      <c r="G7" s="20">
        <v>29</v>
      </c>
      <c r="I7" s="8"/>
    </row>
    <row r="8" spans="1:9" ht="15.75">
      <c r="A8" s="19" t="s">
        <v>100</v>
      </c>
      <c r="B8" s="19" t="s">
        <v>101</v>
      </c>
      <c r="C8" s="20">
        <v>11</v>
      </c>
      <c r="D8" s="18" t="s">
        <v>143</v>
      </c>
      <c r="E8" s="19" t="s">
        <v>108</v>
      </c>
      <c r="F8" s="19" t="s">
        <v>82</v>
      </c>
      <c r="G8" s="20">
        <v>29</v>
      </c>
      <c r="I8" s="8"/>
    </row>
    <row r="9" spans="1:7" ht="15.75">
      <c r="A9" s="141" t="s">
        <v>147</v>
      </c>
      <c r="B9" s="19" t="s">
        <v>83</v>
      </c>
      <c r="C9" s="20">
        <v>12</v>
      </c>
      <c r="D9" s="18" t="s">
        <v>144</v>
      </c>
      <c r="E9" s="144" t="s">
        <v>176</v>
      </c>
      <c r="F9" s="19" t="s">
        <v>83</v>
      </c>
      <c r="G9" s="20">
        <v>30</v>
      </c>
    </row>
    <row r="10" spans="1:7" ht="15.75">
      <c r="A10" s="155" t="s">
        <v>209</v>
      </c>
      <c r="B10" s="21" t="s">
        <v>204</v>
      </c>
      <c r="C10" s="22">
        <v>12</v>
      </c>
      <c r="D10" s="20" t="s">
        <v>145</v>
      </c>
      <c r="E10" s="156" t="s">
        <v>213</v>
      </c>
      <c r="F10" s="21" t="s">
        <v>89</v>
      </c>
      <c r="G10" s="22">
        <v>30</v>
      </c>
    </row>
    <row r="11" spans="1:7" ht="15">
      <c r="A11" s="19" t="s">
        <v>198</v>
      </c>
      <c r="B11" s="19" t="s">
        <v>134</v>
      </c>
      <c r="C11" s="20">
        <v>13</v>
      </c>
      <c r="D11" s="18" t="s">
        <v>142</v>
      </c>
      <c r="E11" s="19" t="s">
        <v>203</v>
      </c>
      <c r="F11" s="19" t="s">
        <v>201</v>
      </c>
      <c r="G11" s="20">
        <v>31</v>
      </c>
    </row>
    <row r="12" spans="1:7" ht="15.75">
      <c r="A12" s="148" t="s">
        <v>184</v>
      </c>
      <c r="B12" s="19" t="s">
        <v>93</v>
      </c>
      <c r="C12" s="20">
        <v>13</v>
      </c>
      <c r="D12" s="18" t="s">
        <v>143</v>
      </c>
      <c r="E12" s="152" t="s">
        <v>121</v>
      </c>
      <c r="F12" s="19" t="s">
        <v>88</v>
      </c>
      <c r="G12" s="20">
        <v>31</v>
      </c>
    </row>
    <row r="13" spans="1:7" ht="15.75">
      <c r="A13" s="142" t="s">
        <v>173</v>
      </c>
      <c r="B13" s="19" t="s">
        <v>111</v>
      </c>
      <c r="C13" s="20">
        <v>14</v>
      </c>
      <c r="D13" s="18" t="s">
        <v>144</v>
      </c>
      <c r="E13" s="145" t="s">
        <v>177</v>
      </c>
      <c r="F13" s="19" t="s">
        <v>106</v>
      </c>
      <c r="G13" s="20">
        <v>32</v>
      </c>
    </row>
    <row r="14" spans="1:7" ht="15">
      <c r="A14" s="21" t="s">
        <v>165</v>
      </c>
      <c r="B14" s="21" t="s">
        <v>97</v>
      </c>
      <c r="C14" s="22">
        <v>14</v>
      </c>
      <c r="D14" s="20" t="s">
        <v>145</v>
      </c>
      <c r="E14" s="21" t="s">
        <v>107</v>
      </c>
      <c r="F14" s="21" t="s">
        <v>82</v>
      </c>
      <c r="G14" s="22">
        <v>32</v>
      </c>
    </row>
    <row r="15" spans="1:7" ht="15">
      <c r="A15" s="19" t="s">
        <v>191</v>
      </c>
      <c r="B15" s="19" t="s">
        <v>98</v>
      </c>
      <c r="C15" s="20">
        <v>15</v>
      </c>
      <c r="D15" s="18" t="s">
        <v>142</v>
      </c>
      <c r="E15" s="19" t="s">
        <v>194</v>
      </c>
      <c r="F15" s="19" t="s">
        <v>98</v>
      </c>
      <c r="G15" s="20">
        <v>33</v>
      </c>
    </row>
    <row r="16" spans="1:7" ht="15.75">
      <c r="A16" s="135" t="s">
        <v>170</v>
      </c>
      <c r="B16" s="19" t="s">
        <v>124</v>
      </c>
      <c r="C16" s="20">
        <v>15</v>
      </c>
      <c r="D16" s="18" t="s">
        <v>143</v>
      </c>
      <c r="E16" s="138" t="s">
        <v>129</v>
      </c>
      <c r="F16" s="15" t="s">
        <v>124</v>
      </c>
      <c r="G16" s="20">
        <v>33</v>
      </c>
    </row>
    <row r="17" spans="1:7" ht="15.75">
      <c r="A17" s="158" t="s">
        <v>208</v>
      </c>
      <c r="B17" s="19" t="s">
        <v>84</v>
      </c>
      <c r="C17" s="20">
        <v>16</v>
      </c>
      <c r="D17" s="18" t="s">
        <v>144</v>
      </c>
      <c r="E17" s="160" t="s">
        <v>212</v>
      </c>
      <c r="F17" s="19" t="s">
        <v>89</v>
      </c>
      <c r="G17" s="20">
        <v>34</v>
      </c>
    </row>
    <row r="18" spans="1:7" ht="15">
      <c r="A18" s="21" t="s">
        <v>180</v>
      </c>
      <c r="B18" s="21" t="s">
        <v>87</v>
      </c>
      <c r="C18" s="22">
        <v>16</v>
      </c>
      <c r="D18" s="20" t="s">
        <v>145</v>
      </c>
      <c r="E18" s="21" t="s">
        <v>114</v>
      </c>
      <c r="F18" s="21" t="s">
        <v>87</v>
      </c>
      <c r="G18" s="22">
        <v>34</v>
      </c>
    </row>
    <row r="19" spans="1:7" ht="15">
      <c r="A19" s="19" t="s">
        <v>192</v>
      </c>
      <c r="B19" s="19" t="s">
        <v>163</v>
      </c>
      <c r="C19" s="20">
        <v>17</v>
      </c>
      <c r="D19" s="18" t="s">
        <v>142</v>
      </c>
      <c r="E19" s="19" t="s">
        <v>195</v>
      </c>
      <c r="F19" s="19" t="s">
        <v>98</v>
      </c>
      <c r="G19" s="20">
        <v>35</v>
      </c>
    </row>
    <row r="20" spans="1:7" ht="15">
      <c r="A20" s="19" t="s">
        <v>104</v>
      </c>
      <c r="B20" s="19" t="s">
        <v>82</v>
      </c>
      <c r="C20" s="20">
        <v>17</v>
      </c>
      <c r="D20" s="18" t="s">
        <v>143</v>
      </c>
      <c r="E20" s="109" t="s">
        <v>167</v>
      </c>
      <c r="F20" s="19" t="s">
        <v>82</v>
      </c>
      <c r="G20" s="20">
        <v>35</v>
      </c>
    </row>
    <row r="21" spans="1:7" ht="15.75">
      <c r="A21" s="157" t="s">
        <v>207</v>
      </c>
      <c r="B21" s="19" t="s">
        <v>84</v>
      </c>
      <c r="C21" s="20">
        <v>18</v>
      </c>
      <c r="D21" s="18" t="s">
        <v>144</v>
      </c>
      <c r="E21" s="159" t="s">
        <v>211</v>
      </c>
      <c r="F21" s="19" t="s">
        <v>89</v>
      </c>
      <c r="G21" s="20">
        <v>36</v>
      </c>
    </row>
    <row r="22" spans="1:7" ht="15.75">
      <c r="A22" s="143" t="s">
        <v>174</v>
      </c>
      <c r="B22" s="110" t="s">
        <v>86</v>
      </c>
      <c r="C22" s="22">
        <v>18</v>
      </c>
      <c r="D22" s="20" t="s">
        <v>145</v>
      </c>
      <c r="E22" s="146" t="s">
        <v>178</v>
      </c>
      <c r="F22" s="110" t="s">
        <v>83</v>
      </c>
      <c r="G22" s="22">
        <v>36</v>
      </c>
    </row>
    <row r="23" spans="1:7" ht="15">
      <c r="A23" s="19" t="s">
        <v>199</v>
      </c>
      <c r="B23" s="19" t="s">
        <v>196</v>
      </c>
      <c r="C23" s="20">
        <v>19</v>
      </c>
      <c r="D23" s="18" t="s">
        <v>142</v>
      </c>
      <c r="E23" s="19" t="s">
        <v>202</v>
      </c>
      <c r="F23" s="19" t="s">
        <v>134</v>
      </c>
      <c r="G23" s="20">
        <v>37</v>
      </c>
    </row>
    <row r="24" spans="1:7" ht="15">
      <c r="A24" s="19" t="s">
        <v>102</v>
      </c>
      <c r="B24" s="19" t="s">
        <v>95</v>
      </c>
      <c r="C24" s="20">
        <v>19</v>
      </c>
      <c r="D24" s="18" t="s">
        <v>143</v>
      </c>
      <c r="E24" s="19" t="s">
        <v>183</v>
      </c>
      <c r="F24" s="19" t="s">
        <v>182</v>
      </c>
      <c r="G24" s="20">
        <v>37</v>
      </c>
    </row>
    <row r="25" spans="1:7" ht="15.75">
      <c r="A25" s="134" t="s">
        <v>126</v>
      </c>
      <c r="B25" s="19" t="s">
        <v>125</v>
      </c>
      <c r="C25" s="20">
        <v>20</v>
      </c>
      <c r="D25" s="18" t="s">
        <v>144</v>
      </c>
      <c r="E25" s="139" t="s">
        <v>130</v>
      </c>
      <c r="F25" s="15" t="s">
        <v>124</v>
      </c>
      <c r="G25" s="20">
        <v>38</v>
      </c>
    </row>
    <row r="26" spans="1:7" ht="15.75">
      <c r="A26" s="150" t="s">
        <v>185</v>
      </c>
      <c r="B26" s="110" t="s">
        <v>88</v>
      </c>
      <c r="C26" s="22">
        <v>20</v>
      </c>
      <c r="D26" s="20" t="s">
        <v>145</v>
      </c>
      <c r="E26" s="153" t="s">
        <v>188</v>
      </c>
      <c r="F26" s="21" t="s">
        <v>186</v>
      </c>
      <c r="G26" s="22">
        <v>38</v>
      </c>
    </row>
    <row r="27" spans="1:7" ht="15.75">
      <c r="A27" s="154" t="s">
        <v>193</v>
      </c>
      <c r="B27" s="19" t="s">
        <v>98</v>
      </c>
      <c r="C27" s="18">
        <v>21</v>
      </c>
      <c r="D27" s="18" t="s">
        <v>142</v>
      </c>
      <c r="E27" s="154" t="s">
        <v>105</v>
      </c>
      <c r="F27" s="19" t="s">
        <v>96</v>
      </c>
      <c r="G27" s="18">
        <v>39</v>
      </c>
    </row>
    <row r="28" spans="1:7" ht="15.75">
      <c r="A28" s="19" t="s">
        <v>169</v>
      </c>
      <c r="B28" s="19" t="s">
        <v>127</v>
      </c>
      <c r="C28" s="18">
        <v>21</v>
      </c>
      <c r="D28" s="18" t="s">
        <v>143</v>
      </c>
      <c r="E28" s="140" t="s">
        <v>171</v>
      </c>
      <c r="F28" s="19" t="s">
        <v>131</v>
      </c>
      <c r="G28" s="18">
        <v>39</v>
      </c>
    </row>
    <row r="29" spans="1:7" ht="15">
      <c r="A29" s="19" t="s">
        <v>166</v>
      </c>
      <c r="B29" s="19" t="s">
        <v>90</v>
      </c>
      <c r="C29" s="18">
        <v>22</v>
      </c>
      <c r="D29" s="18" t="s">
        <v>144</v>
      </c>
      <c r="E29" s="19" t="s">
        <v>168</v>
      </c>
      <c r="F29" s="19" t="s">
        <v>103</v>
      </c>
      <c r="G29" s="18">
        <v>40</v>
      </c>
    </row>
    <row r="30" spans="1:7" ht="15.75">
      <c r="A30" s="143" t="s">
        <v>175</v>
      </c>
      <c r="B30" s="21" t="s">
        <v>172</v>
      </c>
      <c r="C30" s="54">
        <v>22</v>
      </c>
      <c r="D30" s="20" t="s">
        <v>145</v>
      </c>
      <c r="E30" s="146" t="s">
        <v>179</v>
      </c>
      <c r="F30" s="21" t="s">
        <v>92</v>
      </c>
      <c r="G30" s="54">
        <v>40</v>
      </c>
    </row>
    <row r="31" spans="1:7" ht="15.75">
      <c r="A31" s="133" t="s">
        <v>206</v>
      </c>
      <c r="B31" s="19" t="s">
        <v>205</v>
      </c>
      <c r="C31" s="18">
        <v>23</v>
      </c>
      <c r="D31" s="18" t="s">
        <v>142</v>
      </c>
      <c r="E31" s="133" t="s">
        <v>210</v>
      </c>
      <c r="F31" s="19" t="s">
        <v>94</v>
      </c>
      <c r="G31" s="18">
        <v>41</v>
      </c>
    </row>
    <row r="32" spans="1:7" ht="15.75">
      <c r="A32" s="149" t="s">
        <v>120</v>
      </c>
      <c r="B32" s="19" t="s">
        <v>88</v>
      </c>
      <c r="C32" s="18">
        <v>23</v>
      </c>
      <c r="D32" s="18" t="s">
        <v>143</v>
      </c>
      <c r="E32" s="154" t="s">
        <v>189</v>
      </c>
      <c r="F32" s="19" t="s">
        <v>186</v>
      </c>
      <c r="G32" s="18">
        <v>41</v>
      </c>
    </row>
    <row r="33" spans="1:7" ht="15">
      <c r="A33" s="19" t="s">
        <v>200</v>
      </c>
      <c r="B33" s="19" t="s">
        <v>138</v>
      </c>
      <c r="C33" s="18">
        <v>24</v>
      </c>
      <c r="D33" s="18" t="s">
        <v>144</v>
      </c>
      <c r="E33" s="19" t="s">
        <v>136</v>
      </c>
      <c r="F33" s="19" t="s">
        <v>137</v>
      </c>
      <c r="G33" s="18">
        <v>42</v>
      </c>
    </row>
    <row r="34" spans="1:7" ht="15">
      <c r="A34" s="19" t="s">
        <v>181</v>
      </c>
      <c r="B34" s="19" t="s">
        <v>139</v>
      </c>
      <c r="C34" s="18">
        <v>24</v>
      </c>
      <c r="D34" s="20" t="s">
        <v>145</v>
      </c>
      <c r="E34" s="19" t="s">
        <v>113</v>
      </c>
      <c r="F34" s="19" t="s">
        <v>87</v>
      </c>
      <c r="G34" s="18">
        <v>42</v>
      </c>
    </row>
  </sheetData>
  <sheetProtection/>
  <mergeCells count="1">
    <mergeCell ref="A1:G1"/>
  </mergeCells>
  <printOptions/>
  <pageMargins left="0.41" right="0.5" top="0.31" bottom="0.33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F22"/>
  <sheetViews>
    <sheetView zoomScalePageLayoutView="0" workbookViewId="0" topLeftCell="A1">
      <selection activeCell="A1" sqref="A1:D1"/>
    </sheetView>
  </sheetViews>
  <sheetFormatPr defaultColWidth="9.140625" defaultRowHeight="23.25" customHeight="1"/>
  <cols>
    <col min="1" max="1" width="32.7109375" style="0" bestFit="1" customWidth="1"/>
    <col min="2" max="2" width="39.421875" style="0" bestFit="1" customWidth="1"/>
    <col min="3" max="3" width="34.57421875" style="0" bestFit="1" customWidth="1"/>
    <col min="4" max="4" width="27.57421875" style="25" bestFit="1" customWidth="1"/>
  </cols>
  <sheetData>
    <row r="1" spans="1:6" ht="23.25" customHeight="1">
      <c r="A1" s="220" t="s">
        <v>148</v>
      </c>
      <c r="B1" s="220"/>
      <c r="C1" s="220"/>
      <c r="D1" s="220"/>
      <c r="E1" s="23"/>
      <c r="F1" s="23"/>
    </row>
    <row r="2" spans="1:6" ht="23.25" customHeight="1">
      <c r="A2" s="221" t="s">
        <v>156</v>
      </c>
      <c r="B2" s="221"/>
      <c r="C2" s="221"/>
      <c r="D2" s="221"/>
      <c r="E2" s="23"/>
      <c r="F2" s="23"/>
    </row>
    <row r="3" spans="1:4" ht="23.25" customHeight="1">
      <c r="A3" s="219" t="s">
        <v>160</v>
      </c>
      <c r="B3" s="219"/>
      <c r="C3" s="219"/>
      <c r="D3" s="219"/>
    </row>
    <row r="4" spans="1:5" ht="23.25" customHeight="1">
      <c r="A4" s="24" t="s">
        <v>161</v>
      </c>
      <c r="B4" s="24"/>
      <c r="C4" s="24"/>
      <c r="E4" s="26"/>
    </row>
    <row r="5" spans="1:5" ht="23.25" customHeight="1">
      <c r="A5" s="186" t="s">
        <v>220</v>
      </c>
      <c r="B5" s="24"/>
      <c r="C5" s="24"/>
      <c r="E5" s="26"/>
    </row>
    <row r="6" spans="1:5" ht="23.25" customHeight="1">
      <c r="A6" s="27" t="s">
        <v>214</v>
      </c>
      <c r="B6" s="186" t="s">
        <v>224</v>
      </c>
      <c r="C6" s="24"/>
      <c r="E6" s="26"/>
    </row>
    <row r="7" spans="1:5" ht="23.25" customHeight="1">
      <c r="A7" s="187" t="s">
        <v>221</v>
      </c>
      <c r="B7" s="27" t="s">
        <v>215</v>
      </c>
      <c r="C7" s="186" t="s">
        <v>230</v>
      </c>
      <c r="E7" s="26"/>
    </row>
    <row r="8" spans="1:5" ht="23.25" customHeight="1">
      <c r="A8" s="24"/>
      <c r="B8" s="188" t="s">
        <v>225</v>
      </c>
      <c r="C8" s="27" t="s">
        <v>216</v>
      </c>
      <c r="D8" s="189" t="s">
        <v>228</v>
      </c>
      <c r="E8" s="26"/>
    </row>
    <row r="9" spans="1:5" ht="23.25" customHeight="1">
      <c r="A9" s="24"/>
      <c r="B9" s="24"/>
      <c r="C9" s="188" t="s">
        <v>231</v>
      </c>
      <c r="D9" s="28" t="s">
        <v>14</v>
      </c>
      <c r="E9" s="26"/>
    </row>
    <row r="10" spans="1:5" ht="23.25" customHeight="1">
      <c r="A10" s="219"/>
      <c r="B10" s="219"/>
      <c r="C10" s="219"/>
      <c r="D10" s="219"/>
      <c r="E10" s="26"/>
    </row>
    <row r="11" spans="1:5" ht="23.25" customHeight="1">
      <c r="A11" s="24" t="s">
        <v>162</v>
      </c>
      <c r="B11" s="24"/>
      <c r="C11" s="24"/>
      <c r="E11" s="26"/>
    </row>
    <row r="12" spans="1:5" ht="23.25" customHeight="1">
      <c r="A12" s="188" t="s">
        <v>222</v>
      </c>
      <c r="B12" s="29"/>
      <c r="C12" s="24"/>
      <c r="E12" s="26"/>
    </row>
    <row r="13" spans="1:5" ht="23.25" customHeight="1">
      <c r="A13" s="27" t="s">
        <v>219</v>
      </c>
      <c r="B13" s="186" t="s">
        <v>226</v>
      </c>
      <c r="C13" s="29"/>
      <c r="E13" s="26"/>
    </row>
    <row r="14" spans="1:5" ht="23.25" customHeight="1">
      <c r="A14" s="188" t="s">
        <v>223</v>
      </c>
      <c r="B14" s="27" t="s">
        <v>218</v>
      </c>
      <c r="C14" s="186" t="s">
        <v>232</v>
      </c>
      <c r="D14" s="18"/>
      <c r="E14" s="26"/>
    </row>
    <row r="15" spans="1:5" ht="23.25" customHeight="1">
      <c r="A15" s="24"/>
      <c r="B15" s="188" t="s">
        <v>227</v>
      </c>
      <c r="C15" s="27" t="s">
        <v>217</v>
      </c>
      <c r="D15" s="189" t="s">
        <v>229</v>
      </c>
      <c r="E15" s="30"/>
    </row>
    <row r="16" spans="1:5" ht="23.25" customHeight="1">
      <c r="A16" s="24"/>
      <c r="B16" s="24"/>
      <c r="C16" s="188" t="s">
        <v>233</v>
      </c>
      <c r="D16" s="28" t="s">
        <v>14</v>
      </c>
      <c r="E16" s="26"/>
    </row>
    <row r="17" spans="1:5" ht="23.25" customHeight="1">
      <c r="A17" s="32"/>
      <c r="B17" s="31"/>
      <c r="C17" s="33"/>
      <c r="D17" s="33"/>
      <c r="E17" s="26"/>
    </row>
    <row r="18" spans="1:5" ht="23.25" customHeight="1">
      <c r="A18" s="32"/>
      <c r="B18" s="33"/>
      <c r="C18" s="34"/>
      <c r="D18" s="33"/>
      <c r="E18" s="26"/>
    </row>
    <row r="19" spans="1:5" ht="23.25" customHeight="1">
      <c r="A19" s="32"/>
      <c r="B19" s="33"/>
      <c r="C19" s="34"/>
      <c r="D19" s="33"/>
      <c r="E19" s="26"/>
    </row>
    <row r="20" spans="1:5" ht="23.25" customHeight="1">
      <c r="A20" s="32"/>
      <c r="B20" s="33"/>
      <c r="C20" s="34"/>
      <c r="D20" s="33"/>
      <c r="E20" s="26"/>
    </row>
    <row r="21" spans="1:4" ht="23.25" customHeight="1">
      <c r="A21" s="32"/>
      <c r="B21" s="33"/>
      <c r="C21" s="34"/>
      <c r="D21" s="33"/>
    </row>
    <row r="22" spans="1:4" ht="23.25" customHeight="1">
      <c r="A22" s="32"/>
      <c r="B22" s="33"/>
      <c r="C22" s="34"/>
      <c r="D22" s="33"/>
    </row>
  </sheetData>
  <sheetProtection/>
  <mergeCells count="4">
    <mergeCell ref="A10:D10"/>
    <mergeCell ref="A1:D1"/>
    <mergeCell ref="A2:D2"/>
    <mergeCell ref="A3:D3"/>
  </mergeCells>
  <printOptions horizontalCentered="1" verticalCentered="1"/>
  <pageMargins left="0.46" right="0.7" top="0.47" bottom="0.49" header="0.3" footer="0.3"/>
  <pageSetup fitToHeight="1" fitToWidth="1"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E30"/>
  <sheetViews>
    <sheetView zoomScalePageLayoutView="0" workbookViewId="0" topLeftCell="A1">
      <selection activeCell="G6" sqref="G6"/>
    </sheetView>
  </sheetViews>
  <sheetFormatPr defaultColWidth="9.140625" defaultRowHeight="23.25" customHeight="1"/>
  <cols>
    <col min="1" max="1" width="18.57421875" style="76" customWidth="1"/>
    <col min="2" max="5" width="18.7109375" style="76" customWidth="1"/>
    <col min="6" max="16384" width="9.140625" style="76" customWidth="1"/>
  </cols>
  <sheetData>
    <row r="1" spans="1:5" ht="23.25" customHeight="1">
      <c r="A1" s="222" t="s">
        <v>148</v>
      </c>
      <c r="B1" s="222"/>
      <c r="C1" s="222"/>
      <c r="D1" s="222"/>
      <c r="E1" s="222"/>
    </row>
    <row r="2" spans="1:5" ht="23.25" customHeight="1">
      <c r="A2" s="79" t="s">
        <v>59</v>
      </c>
      <c r="B2" s="78"/>
      <c r="C2" s="78"/>
      <c r="D2" s="78"/>
      <c r="E2" s="78"/>
    </row>
    <row r="3" spans="1:5" ht="23.25" customHeight="1">
      <c r="A3" s="79" t="s">
        <v>40</v>
      </c>
      <c r="B3" s="78"/>
      <c r="C3" s="78"/>
      <c r="D3" s="78"/>
      <c r="E3" s="78"/>
    </row>
    <row r="4" spans="1:5" ht="23.25" customHeight="1">
      <c r="A4" s="79" t="s">
        <v>60</v>
      </c>
      <c r="B4" s="86"/>
      <c r="C4" s="111"/>
      <c r="D4" s="79"/>
      <c r="E4" s="36"/>
    </row>
    <row r="5" spans="1:5" s="89" customFormat="1" ht="23.25" customHeight="1">
      <c r="A5" s="87"/>
      <c r="B5" s="87"/>
      <c r="C5" s="88" t="s">
        <v>61</v>
      </c>
      <c r="D5" s="88" t="s">
        <v>62</v>
      </c>
      <c r="E5" s="88" t="s">
        <v>140</v>
      </c>
    </row>
    <row r="6" spans="1:5" ht="23.25" customHeight="1">
      <c r="A6" s="79"/>
      <c r="B6" s="79" t="s">
        <v>63</v>
      </c>
      <c r="C6" s="78"/>
      <c r="E6" s="78"/>
    </row>
    <row r="7" spans="1:5" ht="23.25" customHeight="1">
      <c r="A7" s="79"/>
      <c r="B7" s="79" t="s">
        <v>64</v>
      </c>
      <c r="C7" s="86"/>
      <c r="E7" s="78"/>
    </row>
    <row r="8" spans="1:5" ht="23.25" customHeight="1">
      <c r="A8" s="79"/>
      <c r="B8" s="79" t="s">
        <v>65</v>
      </c>
      <c r="C8" s="86"/>
      <c r="E8" s="78"/>
    </row>
    <row r="9" spans="1:3" ht="23.25" customHeight="1">
      <c r="A9" s="79"/>
      <c r="B9" s="79" t="s">
        <v>6</v>
      </c>
      <c r="C9" s="101"/>
    </row>
    <row r="10" spans="1:5" ht="23.25" customHeight="1">
      <c r="A10" s="79"/>
      <c r="B10" s="79" t="s">
        <v>76</v>
      </c>
      <c r="C10" s="86"/>
      <c r="E10" s="78"/>
    </row>
    <row r="11" spans="1:5" ht="23.25" customHeight="1">
      <c r="A11" s="79"/>
      <c r="B11" s="79" t="s">
        <v>77</v>
      </c>
      <c r="E11" s="78"/>
    </row>
    <row r="12" spans="1:3" ht="23.25" customHeight="1">
      <c r="A12" s="79"/>
      <c r="B12" s="79" t="s">
        <v>6</v>
      </c>
      <c r="C12" s="101"/>
    </row>
    <row r="13" spans="1:3" ht="23.25" customHeight="1">
      <c r="A13" s="79"/>
      <c r="B13" s="79" t="s">
        <v>141</v>
      </c>
      <c r="C13" s="78"/>
    </row>
    <row r="14" spans="1:5" ht="50.25" customHeight="1">
      <c r="A14" s="79"/>
      <c r="B14" s="79" t="s">
        <v>66</v>
      </c>
      <c r="C14" s="78" t="s">
        <v>58</v>
      </c>
      <c r="D14" s="78"/>
      <c r="E14" s="78"/>
    </row>
    <row r="15" spans="1:5" ht="13.5" customHeight="1">
      <c r="A15" s="102"/>
      <c r="B15" s="102"/>
      <c r="C15" s="103"/>
      <c r="D15" s="103"/>
      <c r="E15" s="103"/>
    </row>
    <row r="16" spans="1:5" ht="13.5" customHeight="1">
      <c r="A16" s="79"/>
      <c r="B16" s="79"/>
      <c r="C16" s="85"/>
      <c r="D16" s="85"/>
      <c r="E16" s="85"/>
    </row>
    <row r="17" spans="1:5" ht="23.25" customHeight="1">
      <c r="A17" s="222" t="s">
        <v>148</v>
      </c>
      <c r="B17" s="222"/>
      <c r="C17" s="222"/>
      <c r="D17" s="222"/>
      <c r="E17" s="222"/>
    </row>
    <row r="18" spans="1:5" ht="23.25" customHeight="1">
      <c r="A18" s="79" t="s">
        <v>59</v>
      </c>
      <c r="B18" s="78"/>
      <c r="C18" s="78"/>
      <c r="D18" s="78"/>
      <c r="E18" s="78"/>
    </row>
    <row r="19" spans="1:5" ht="23.25" customHeight="1">
      <c r="A19" s="79" t="s">
        <v>40</v>
      </c>
      <c r="B19" s="78"/>
      <c r="C19" s="78"/>
      <c r="D19" s="78"/>
      <c r="E19" s="78"/>
    </row>
    <row r="20" spans="1:5" ht="23.25" customHeight="1">
      <c r="A20" s="79" t="s">
        <v>60</v>
      </c>
      <c r="B20" s="86"/>
      <c r="C20" s="111"/>
      <c r="D20" s="79"/>
      <c r="E20" s="36"/>
    </row>
    <row r="21" spans="1:5" ht="23.25" customHeight="1">
      <c r="A21" s="87"/>
      <c r="B21" s="87"/>
      <c r="C21" s="88" t="s">
        <v>61</v>
      </c>
      <c r="D21" s="88" t="s">
        <v>62</v>
      </c>
      <c r="E21" s="88" t="s">
        <v>140</v>
      </c>
    </row>
    <row r="22" spans="1:5" ht="23.25" customHeight="1">
      <c r="A22" s="79"/>
      <c r="B22" s="79" t="s">
        <v>63</v>
      </c>
      <c r="C22" s="78"/>
      <c r="E22" s="78"/>
    </row>
    <row r="23" spans="1:5" ht="23.25" customHeight="1">
      <c r="A23" s="79"/>
      <c r="B23" s="79" t="s">
        <v>64</v>
      </c>
      <c r="C23" s="86"/>
      <c r="E23" s="78"/>
    </row>
    <row r="24" spans="1:5" ht="23.25" customHeight="1">
      <c r="A24" s="79"/>
      <c r="B24" s="79" t="s">
        <v>65</v>
      </c>
      <c r="C24" s="86"/>
      <c r="E24" s="78"/>
    </row>
    <row r="25" spans="1:3" ht="23.25" customHeight="1">
      <c r="A25" s="79"/>
      <c r="B25" s="79" t="s">
        <v>6</v>
      </c>
      <c r="C25" s="101"/>
    </row>
    <row r="26" spans="1:5" ht="23.25" customHeight="1">
      <c r="A26" s="79"/>
      <c r="B26" s="79" t="s">
        <v>76</v>
      </c>
      <c r="C26" s="86"/>
      <c r="E26" s="78"/>
    </row>
    <row r="27" spans="1:5" ht="23.25" customHeight="1">
      <c r="A27" s="79"/>
      <c r="B27" s="79" t="s">
        <v>77</v>
      </c>
      <c r="E27" s="78"/>
    </row>
    <row r="28" spans="1:3" ht="23.25" customHeight="1">
      <c r="A28" s="79"/>
      <c r="B28" s="79" t="s">
        <v>6</v>
      </c>
      <c r="C28" s="101"/>
    </row>
    <row r="29" spans="1:3" ht="23.25" customHeight="1">
      <c r="A29" s="79"/>
      <c r="B29" s="79" t="s">
        <v>141</v>
      </c>
      <c r="C29" s="78"/>
    </row>
    <row r="30" spans="1:5" ht="49.5" customHeight="1">
      <c r="A30" s="79"/>
      <c r="B30" s="79" t="s">
        <v>66</v>
      </c>
      <c r="C30" s="78" t="s">
        <v>58</v>
      </c>
      <c r="D30" s="78"/>
      <c r="E30" s="78"/>
    </row>
  </sheetData>
  <sheetProtection/>
  <mergeCells count="2">
    <mergeCell ref="A1:E1"/>
    <mergeCell ref="A17:E17"/>
  </mergeCells>
  <printOptions/>
  <pageMargins left="0.26" right="0.25" top="0.32" bottom="0.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25"/>
  <sheetViews>
    <sheetView view="pageBreakPreview" zoomScale="85" zoomScaleSheetLayoutView="85" zoomScalePageLayoutView="0" workbookViewId="0" topLeftCell="C1">
      <selection activeCell="H4" sqref="H4:H11"/>
    </sheetView>
  </sheetViews>
  <sheetFormatPr defaultColWidth="9.140625" defaultRowHeight="15"/>
  <cols>
    <col min="1" max="1" width="1.1484375" style="91" hidden="1" customWidth="1"/>
    <col min="2" max="2" width="0.85546875" style="91" hidden="1" customWidth="1"/>
    <col min="3" max="3" width="36.00390625" style="91" bestFit="1" customWidth="1"/>
    <col min="4" max="4" width="4.8515625" style="91" bestFit="1" customWidth="1"/>
    <col min="5" max="5" width="3.57421875" style="91" bestFit="1" customWidth="1"/>
    <col min="6" max="6" width="4.8515625" style="91" customWidth="1"/>
    <col min="7" max="7" width="10.57421875" style="91" customWidth="1"/>
    <col min="8" max="8" width="36.00390625" style="91" bestFit="1" customWidth="1"/>
    <col min="9" max="9" width="4.8515625" style="91" bestFit="1" customWidth="1"/>
    <col min="10" max="10" width="3.57421875" style="91" bestFit="1" customWidth="1"/>
    <col min="11" max="11" width="4.8515625" style="91" bestFit="1" customWidth="1"/>
    <col min="12" max="16384" width="9.140625" style="91" customWidth="1"/>
  </cols>
  <sheetData>
    <row r="1" spans="1:12" ht="28.5">
      <c r="A1" s="90" t="s">
        <v>116</v>
      </c>
      <c r="B1" s="90"/>
      <c r="C1" s="225" t="s">
        <v>150</v>
      </c>
      <c r="D1" s="225"/>
      <c r="E1" s="225"/>
      <c r="F1" s="225"/>
      <c r="G1" s="225"/>
      <c r="H1" s="225"/>
      <c r="I1" s="225"/>
      <c r="J1" s="225"/>
      <c r="K1" s="225"/>
      <c r="L1" s="90"/>
    </row>
    <row r="2" spans="1:11" ht="26.25">
      <c r="A2" s="61" t="s">
        <v>67</v>
      </c>
      <c r="B2" s="61"/>
      <c r="C2" s="226" t="s">
        <v>159</v>
      </c>
      <c r="D2" s="226"/>
      <c r="E2" s="226"/>
      <c r="F2" s="226"/>
      <c r="G2" s="226"/>
      <c r="H2" s="226"/>
      <c r="I2" s="226"/>
      <c r="J2" s="226"/>
      <c r="K2" s="226"/>
    </row>
    <row r="3" spans="1:11" ht="26.25">
      <c r="A3" s="92"/>
      <c r="B3" s="93"/>
      <c r="C3" s="94" t="s">
        <v>68</v>
      </c>
      <c r="D3" s="223" t="s">
        <v>69</v>
      </c>
      <c r="E3" s="223"/>
      <c r="F3" s="223"/>
      <c r="G3" s="93"/>
      <c r="H3" s="94" t="s">
        <v>70</v>
      </c>
      <c r="I3" s="223" t="s">
        <v>69</v>
      </c>
      <c r="J3" s="223"/>
      <c r="K3" s="223"/>
    </row>
    <row r="4" spans="1:11" ht="26.25">
      <c r="A4" s="92"/>
      <c r="B4" s="92"/>
      <c r="C4" s="95" t="s">
        <v>98</v>
      </c>
      <c r="D4" s="96">
        <v>5</v>
      </c>
      <c r="E4" s="96" t="s">
        <v>71</v>
      </c>
      <c r="F4" s="96">
        <v>6</v>
      </c>
      <c r="G4" s="96"/>
      <c r="H4" s="95" t="s">
        <v>132</v>
      </c>
      <c r="I4" s="96">
        <v>27</v>
      </c>
      <c r="J4" s="96" t="s">
        <v>71</v>
      </c>
      <c r="K4" s="96">
        <v>28</v>
      </c>
    </row>
    <row r="5" spans="1:11" ht="26.25">
      <c r="A5" s="92"/>
      <c r="B5" s="92"/>
      <c r="C5" s="132" t="s">
        <v>111</v>
      </c>
      <c r="D5" s="96">
        <v>7</v>
      </c>
      <c r="E5" s="96" t="s">
        <v>71</v>
      </c>
      <c r="F5" s="96">
        <v>8</v>
      </c>
      <c r="G5" s="96"/>
      <c r="H5" s="95" t="s">
        <v>83</v>
      </c>
      <c r="I5" s="96">
        <v>29</v>
      </c>
      <c r="J5" s="96" t="s">
        <v>71</v>
      </c>
      <c r="K5" s="96">
        <v>30</v>
      </c>
    </row>
    <row r="6" spans="1:11" ht="26.25">
      <c r="A6" s="92"/>
      <c r="B6" s="92"/>
      <c r="C6" s="95" t="s">
        <v>82</v>
      </c>
      <c r="D6" s="96">
        <v>9</v>
      </c>
      <c r="E6" s="96" t="s">
        <v>71</v>
      </c>
      <c r="F6" s="96">
        <v>10</v>
      </c>
      <c r="G6" s="96"/>
      <c r="H6" s="95" t="s">
        <v>139</v>
      </c>
      <c r="I6" s="96">
        <v>31</v>
      </c>
      <c r="J6" s="96" t="s">
        <v>71</v>
      </c>
      <c r="K6" s="96">
        <v>32</v>
      </c>
    </row>
    <row r="7" spans="1:11" ht="26.25">
      <c r="A7" s="92"/>
      <c r="B7" s="92"/>
      <c r="C7" s="95" t="s">
        <v>88</v>
      </c>
      <c r="D7" s="96">
        <v>11</v>
      </c>
      <c r="E7" s="96" t="s">
        <v>71</v>
      </c>
      <c r="F7" s="96">
        <v>12</v>
      </c>
      <c r="G7" s="96"/>
      <c r="H7" s="95" t="s">
        <v>85</v>
      </c>
      <c r="I7" s="96">
        <v>33</v>
      </c>
      <c r="J7" s="96" t="s">
        <v>71</v>
      </c>
      <c r="K7" s="96">
        <v>34</v>
      </c>
    </row>
    <row r="8" spans="1:11" ht="26.25">
      <c r="A8" s="92"/>
      <c r="B8" s="92"/>
      <c r="C8" s="95" t="s">
        <v>124</v>
      </c>
      <c r="D8" s="96">
        <v>13</v>
      </c>
      <c r="E8" s="96" t="s">
        <v>71</v>
      </c>
      <c r="F8" s="96">
        <v>14</v>
      </c>
      <c r="G8" s="96"/>
      <c r="H8" s="95" t="s">
        <v>84</v>
      </c>
      <c r="I8" s="96">
        <v>35</v>
      </c>
      <c r="J8" s="96" t="s">
        <v>71</v>
      </c>
      <c r="K8" s="96">
        <v>36</v>
      </c>
    </row>
    <row r="9" spans="1:11" ht="26.25">
      <c r="A9" s="92"/>
      <c r="B9" s="92"/>
      <c r="C9" s="95" t="s">
        <v>89</v>
      </c>
      <c r="D9" s="96">
        <v>15</v>
      </c>
      <c r="E9" s="96" t="s">
        <v>71</v>
      </c>
      <c r="F9" s="96">
        <v>16</v>
      </c>
      <c r="G9" s="96"/>
      <c r="H9" s="95" t="s">
        <v>133</v>
      </c>
      <c r="I9" s="96">
        <v>37</v>
      </c>
      <c r="J9" s="96" t="s">
        <v>71</v>
      </c>
      <c r="K9" s="96">
        <v>38</v>
      </c>
    </row>
    <row r="10" spans="1:11" ht="26.25">
      <c r="A10" s="92"/>
      <c r="B10" s="92"/>
      <c r="C10" s="95" t="s">
        <v>101</v>
      </c>
      <c r="D10" s="96">
        <v>17</v>
      </c>
      <c r="E10" s="96" t="s">
        <v>71</v>
      </c>
      <c r="F10" s="96">
        <v>18</v>
      </c>
      <c r="G10" s="96"/>
      <c r="H10" s="132" t="s">
        <v>131</v>
      </c>
      <c r="I10" s="96">
        <v>39</v>
      </c>
      <c r="J10" s="96" t="s">
        <v>71</v>
      </c>
      <c r="K10" s="96">
        <v>40</v>
      </c>
    </row>
    <row r="11" spans="2:11" ht="26.25">
      <c r="B11" s="92"/>
      <c r="C11" s="95" t="s">
        <v>87</v>
      </c>
      <c r="D11" s="96">
        <v>19</v>
      </c>
      <c r="E11" s="96" t="s">
        <v>71</v>
      </c>
      <c r="F11" s="96">
        <v>20</v>
      </c>
      <c r="G11" s="96"/>
      <c r="H11" s="95" t="s">
        <v>163</v>
      </c>
      <c r="I11" s="96">
        <v>41</v>
      </c>
      <c r="J11" s="96" t="s">
        <v>71</v>
      </c>
      <c r="K11" s="96">
        <v>42</v>
      </c>
    </row>
    <row r="12" spans="2:8" ht="26.25">
      <c r="B12" s="92"/>
      <c r="C12" s="97"/>
      <c r="D12" s="98"/>
      <c r="E12" s="92"/>
      <c r="H12" s="97"/>
    </row>
    <row r="13" spans="1:11" ht="28.5">
      <c r="A13" s="90" t="s">
        <v>118</v>
      </c>
      <c r="B13" s="90"/>
      <c r="C13" s="225" t="s">
        <v>151</v>
      </c>
      <c r="D13" s="225"/>
      <c r="E13" s="225"/>
      <c r="F13" s="225"/>
      <c r="G13" s="225"/>
      <c r="H13" s="225"/>
      <c r="I13" s="225"/>
      <c r="J13" s="225"/>
      <c r="K13" s="225"/>
    </row>
    <row r="14" spans="1:12" ht="26.25">
      <c r="A14" s="61" t="s">
        <v>67</v>
      </c>
      <c r="B14" s="61"/>
      <c r="C14" s="226" t="s">
        <v>158</v>
      </c>
      <c r="D14" s="226"/>
      <c r="E14" s="226"/>
      <c r="F14" s="226"/>
      <c r="G14" s="226"/>
      <c r="H14" s="226"/>
      <c r="I14" s="226"/>
      <c r="J14" s="226"/>
      <c r="K14" s="226"/>
      <c r="L14" s="61"/>
    </row>
    <row r="15" spans="3:11" ht="26.25">
      <c r="C15" s="94" t="s">
        <v>68</v>
      </c>
      <c r="D15" s="223" t="s">
        <v>69</v>
      </c>
      <c r="E15" s="223"/>
      <c r="F15" s="223"/>
      <c r="G15" s="93"/>
      <c r="H15" s="94" t="s">
        <v>68</v>
      </c>
      <c r="I15" s="223" t="s">
        <v>69</v>
      </c>
      <c r="J15" s="223"/>
      <c r="K15" s="223"/>
    </row>
    <row r="16" spans="3:11" ht="26.25">
      <c r="C16" s="95" t="s">
        <v>95</v>
      </c>
      <c r="D16" s="96">
        <v>5</v>
      </c>
      <c r="E16" s="96" t="s">
        <v>71</v>
      </c>
      <c r="F16" s="96">
        <v>6</v>
      </c>
      <c r="G16" s="96"/>
      <c r="H16" s="95" t="s">
        <v>83</v>
      </c>
      <c r="I16" s="96">
        <v>27</v>
      </c>
      <c r="J16" s="96" t="s">
        <v>71</v>
      </c>
      <c r="K16" s="96">
        <v>28</v>
      </c>
    </row>
    <row r="17" spans="3:11" ht="26.25">
      <c r="C17" s="95" t="s">
        <v>96</v>
      </c>
      <c r="D17" s="96">
        <v>7</v>
      </c>
      <c r="E17" s="96" t="s">
        <v>71</v>
      </c>
      <c r="F17" s="96">
        <v>8</v>
      </c>
      <c r="G17" s="96"/>
      <c r="H17" s="95" t="s">
        <v>131</v>
      </c>
      <c r="I17" s="96">
        <v>29</v>
      </c>
      <c r="J17" s="96" t="s">
        <v>71</v>
      </c>
      <c r="K17" s="96">
        <v>30</v>
      </c>
    </row>
    <row r="18" spans="3:11" ht="26.25">
      <c r="C18" s="95" t="s">
        <v>94</v>
      </c>
      <c r="D18" s="96">
        <v>9</v>
      </c>
      <c r="E18" s="96" t="s">
        <v>71</v>
      </c>
      <c r="F18" s="96">
        <v>10</v>
      </c>
      <c r="G18" s="96"/>
      <c r="H18" s="95" t="s">
        <v>98</v>
      </c>
      <c r="I18" s="96">
        <v>31</v>
      </c>
      <c r="J18" s="96" t="s">
        <v>71</v>
      </c>
      <c r="K18" s="96">
        <v>32</v>
      </c>
    </row>
    <row r="19" spans="3:11" ht="26.25">
      <c r="C19" s="95" t="s">
        <v>124</v>
      </c>
      <c r="D19" s="96">
        <v>11</v>
      </c>
      <c r="E19" s="96" t="s">
        <v>71</v>
      </c>
      <c r="F19" s="96">
        <v>12</v>
      </c>
      <c r="G19" s="96"/>
      <c r="H19" s="95" t="s">
        <v>89</v>
      </c>
      <c r="I19" s="96">
        <v>33</v>
      </c>
      <c r="J19" s="96" t="s">
        <v>71</v>
      </c>
      <c r="K19" s="96">
        <v>34</v>
      </c>
    </row>
    <row r="20" spans="3:11" ht="26.25">
      <c r="C20" s="95" t="s">
        <v>88</v>
      </c>
      <c r="D20" s="96">
        <v>13</v>
      </c>
      <c r="E20" s="96" t="s">
        <v>71</v>
      </c>
      <c r="F20" s="96">
        <v>14</v>
      </c>
      <c r="G20" s="96"/>
      <c r="H20" s="95" t="s">
        <v>97</v>
      </c>
      <c r="I20" s="96">
        <v>35</v>
      </c>
      <c r="J20" s="96" t="s">
        <v>71</v>
      </c>
      <c r="K20" s="96">
        <v>36</v>
      </c>
    </row>
    <row r="21" spans="3:11" ht="26.25">
      <c r="C21" s="95" t="s">
        <v>82</v>
      </c>
      <c r="D21" s="96">
        <v>15</v>
      </c>
      <c r="E21" s="96" t="s">
        <v>71</v>
      </c>
      <c r="F21" s="96">
        <v>16</v>
      </c>
      <c r="G21" s="96"/>
      <c r="H21" s="95" t="s">
        <v>134</v>
      </c>
      <c r="I21" s="96">
        <v>37</v>
      </c>
      <c r="J21" s="96" t="s">
        <v>71</v>
      </c>
      <c r="K21" s="96">
        <v>38</v>
      </c>
    </row>
    <row r="22" spans="3:11" ht="26.25">
      <c r="C22" s="95" t="s">
        <v>91</v>
      </c>
      <c r="D22" s="96">
        <v>17</v>
      </c>
      <c r="E22" s="96" t="s">
        <v>71</v>
      </c>
      <c r="F22" s="96">
        <v>18</v>
      </c>
      <c r="G22" s="96"/>
      <c r="H22" s="95" t="s">
        <v>92</v>
      </c>
      <c r="I22" s="96">
        <v>39</v>
      </c>
      <c r="J22" s="96" t="s">
        <v>71</v>
      </c>
      <c r="K22" s="96">
        <v>40</v>
      </c>
    </row>
    <row r="23" spans="3:11" ht="26.25">
      <c r="C23" s="95" t="s">
        <v>164</v>
      </c>
      <c r="D23" s="96">
        <v>19</v>
      </c>
      <c r="E23" s="96" t="s">
        <v>71</v>
      </c>
      <c r="F23" s="96">
        <v>20</v>
      </c>
      <c r="G23" s="96"/>
      <c r="H23" s="95" t="s">
        <v>133</v>
      </c>
      <c r="I23" s="96">
        <v>41</v>
      </c>
      <c r="J23" s="96" t="s">
        <v>71</v>
      </c>
      <c r="K23" s="96">
        <v>42</v>
      </c>
    </row>
    <row r="25" spans="3:11" ht="26.25">
      <c r="C25" s="224"/>
      <c r="D25" s="224"/>
      <c r="E25" s="224"/>
      <c r="F25" s="224"/>
      <c r="G25" s="224"/>
      <c r="H25" s="224"/>
      <c r="I25" s="224"/>
      <c r="J25" s="224"/>
      <c r="K25" s="224"/>
    </row>
  </sheetData>
  <sheetProtection/>
  <mergeCells count="9">
    <mergeCell ref="D15:F15"/>
    <mergeCell ref="I15:K15"/>
    <mergeCell ref="C25:K25"/>
    <mergeCell ref="C1:K1"/>
    <mergeCell ref="C2:K2"/>
    <mergeCell ref="D3:F3"/>
    <mergeCell ref="I3:K3"/>
    <mergeCell ref="C13:K13"/>
    <mergeCell ref="C14:K14"/>
  </mergeCells>
  <printOptions/>
  <pageMargins left="0.7" right="0.55" top="0.39" bottom="0.6" header="0.3" footer="0.3"/>
  <pageSetup fitToHeight="1" fitToWidth="1" horizontalDpi="600" verticalDpi="600" orientation="portrait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70"/>
  <sheetViews>
    <sheetView zoomScalePageLayoutView="0" workbookViewId="0" topLeftCell="A13">
      <selection activeCell="K19" sqref="K19:K22"/>
    </sheetView>
  </sheetViews>
  <sheetFormatPr defaultColWidth="9.140625" defaultRowHeight="15"/>
  <cols>
    <col min="1" max="1" width="5.57421875" style="35" bestFit="1" customWidth="1"/>
    <col min="2" max="2" width="20.00390625" style="35" bestFit="1" customWidth="1"/>
    <col min="3" max="4" width="8.00390625" style="59" bestFit="1" customWidth="1"/>
    <col min="5" max="5" width="8.140625" style="59" customWidth="1"/>
    <col min="6" max="6" width="4.28125" style="35" bestFit="1" customWidth="1"/>
    <col min="7" max="7" width="16.8515625" style="35" bestFit="1" customWidth="1"/>
    <col min="8" max="8" width="15.421875" style="35" bestFit="1" customWidth="1"/>
    <col min="9" max="11" width="15.28125" style="35" customWidth="1"/>
    <col min="12" max="16384" width="9.140625" style="35" customWidth="1"/>
  </cols>
  <sheetData>
    <row r="1" spans="1:11" ht="26.25">
      <c r="A1" s="227" t="s">
        <v>152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9.5" thickBot="1">
      <c r="A2" s="221" t="s">
        <v>157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" customHeight="1" thickTop="1">
      <c r="A3" s="228" t="s">
        <v>146</v>
      </c>
      <c r="B3" s="229"/>
      <c r="C3" s="229"/>
      <c r="D3" s="229"/>
      <c r="E3" s="230"/>
      <c r="F3" s="36"/>
      <c r="G3" s="36"/>
      <c r="H3" s="36"/>
      <c r="I3" s="36"/>
      <c r="J3" s="36"/>
      <c r="K3" s="36"/>
    </row>
    <row r="4" spans="1:10" ht="14.25" customHeight="1">
      <c r="A4" s="114" t="s">
        <v>0</v>
      </c>
      <c r="B4" s="39" t="s">
        <v>2</v>
      </c>
      <c r="C4" s="39" t="s">
        <v>15</v>
      </c>
      <c r="D4" s="39" t="s">
        <v>16</v>
      </c>
      <c r="E4" s="115" t="s">
        <v>6</v>
      </c>
      <c r="F4" s="40" t="s">
        <v>17</v>
      </c>
      <c r="G4" s="193" t="str">
        <f>B5</f>
        <v>Pleasure Ridge Park</v>
      </c>
      <c r="H4" s="41"/>
      <c r="I4" s="41"/>
      <c r="J4" s="14"/>
    </row>
    <row r="5" spans="1:10" ht="14.25" customHeight="1">
      <c r="A5" s="116">
        <v>1</v>
      </c>
      <c r="B5" s="117" t="s">
        <v>247</v>
      </c>
      <c r="C5" s="43">
        <v>678</v>
      </c>
      <c r="D5" s="43">
        <v>677</v>
      </c>
      <c r="E5" s="190">
        <f aca="true" t="shared" si="0" ref="E5:E20">SUM(C5:D5)</f>
        <v>1355</v>
      </c>
      <c r="F5" s="44"/>
      <c r="G5" s="45" t="s">
        <v>13</v>
      </c>
      <c r="H5" s="193" t="str">
        <f>G4</f>
        <v>Pleasure Ridge Park</v>
      </c>
      <c r="I5" s="41"/>
      <c r="J5" s="14"/>
    </row>
    <row r="6" spans="1:10" ht="14.25" customHeight="1">
      <c r="A6" s="116">
        <v>2</v>
      </c>
      <c r="B6" s="117" t="s">
        <v>274</v>
      </c>
      <c r="C6" s="43">
        <v>640</v>
      </c>
      <c r="D6" s="43">
        <v>674</v>
      </c>
      <c r="E6" s="190">
        <f t="shared" si="0"/>
        <v>1314</v>
      </c>
      <c r="F6" s="44" t="s">
        <v>18</v>
      </c>
      <c r="G6" s="194" t="str">
        <f>B20</f>
        <v>John Hardin</v>
      </c>
      <c r="H6" s="203" t="s">
        <v>281</v>
      </c>
      <c r="I6" s="41"/>
      <c r="J6" s="14"/>
    </row>
    <row r="7" spans="1:10" ht="14.25" customHeight="1">
      <c r="A7" s="116">
        <v>3</v>
      </c>
      <c r="B7" s="117" t="s">
        <v>236</v>
      </c>
      <c r="C7" s="99">
        <v>634</v>
      </c>
      <c r="D7" s="99">
        <v>676</v>
      </c>
      <c r="E7" s="190">
        <f t="shared" si="0"/>
        <v>1310</v>
      </c>
      <c r="F7" s="44"/>
      <c r="G7" s="65"/>
      <c r="H7" s="231" t="s">
        <v>12</v>
      </c>
      <c r="I7" s="47" t="str">
        <f>G4</f>
        <v>Pleasure Ridge Park</v>
      </c>
      <c r="J7" s="14"/>
    </row>
    <row r="8" spans="1:10" ht="14.25" customHeight="1">
      <c r="A8" s="116">
        <v>4</v>
      </c>
      <c r="B8" s="117" t="s">
        <v>269</v>
      </c>
      <c r="C8" s="43">
        <v>625</v>
      </c>
      <c r="D8" s="43">
        <v>610</v>
      </c>
      <c r="E8" s="190">
        <f t="shared" si="0"/>
        <v>1235</v>
      </c>
      <c r="F8" s="44" t="s">
        <v>19</v>
      </c>
      <c r="G8" s="193" t="str">
        <f>B12</f>
        <v>Covington Catholic</v>
      </c>
      <c r="H8" s="231"/>
      <c r="I8" s="203" t="s">
        <v>287</v>
      </c>
      <c r="J8" s="14"/>
    </row>
    <row r="9" spans="1:10" ht="14.25" customHeight="1">
      <c r="A9" s="116">
        <v>5</v>
      </c>
      <c r="B9" s="117" t="s">
        <v>268</v>
      </c>
      <c r="C9" s="99">
        <v>630</v>
      </c>
      <c r="D9" s="99">
        <v>601</v>
      </c>
      <c r="E9" s="190">
        <f t="shared" si="0"/>
        <v>1231</v>
      </c>
      <c r="F9" s="44"/>
      <c r="G9" s="45" t="s">
        <v>11</v>
      </c>
      <c r="H9" s="210" t="s">
        <v>241</v>
      </c>
      <c r="I9" s="48"/>
      <c r="J9" s="14"/>
    </row>
    <row r="10" spans="1:10" ht="14.25" customHeight="1">
      <c r="A10" s="116">
        <v>6</v>
      </c>
      <c r="B10" s="117" t="s">
        <v>267</v>
      </c>
      <c r="C10" s="43">
        <v>570</v>
      </c>
      <c r="D10" s="43">
        <v>646</v>
      </c>
      <c r="E10" s="190">
        <f t="shared" si="0"/>
        <v>1216</v>
      </c>
      <c r="F10" s="50" t="s">
        <v>20</v>
      </c>
      <c r="G10" s="194" t="str">
        <f>B13</f>
        <v>Scott County</v>
      </c>
      <c r="H10" s="201" t="s">
        <v>279</v>
      </c>
      <c r="I10" s="48"/>
      <c r="J10" s="14"/>
    </row>
    <row r="11" spans="1:11" ht="14.25" customHeight="1">
      <c r="A11" s="116">
        <v>7</v>
      </c>
      <c r="B11" s="117" t="s">
        <v>273</v>
      </c>
      <c r="C11" s="43">
        <v>599</v>
      </c>
      <c r="D11" s="43">
        <v>599</v>
      </c>
      <c r="E11" s="190">
        <f t="shared" si="0"/>
        <v>1198</v>
      </c>
      <c r="F11" s="50"/>
      <c r="G11" s="65"/>
      <c r="H11" s="211"/>
      <c r="I11" s="231" t="s">
        <v>10</v>
      </c>
      <c r="J11" s="51" t="str">
        <f>G4</f>
        <v>Pleasure Ridge Park</v>
      </c>
      <c r="K11" s="52"/>
    </row>
    <row r="12" spans="1:10" ht="14.25" customHeight="1">
      <c r="A12" s="116">
        <v>8</v>
      </c>
      <c r="B12" s="117" t="s">
        <v>272</v>
      </c>
      <c r="C12" s="43">
        <v>620</v>
      </c>
      <c r="D12" s="43">
        <v>578</v>
      </c>
      <c r="E12" s="190">
        <f t="shared" si="0"/>
        <v>1198</v>
      </c>
      <c r="F12" s="40" t="s">
        <v>21</v>
      </c>
      <c r="G12" s="193" t="str">
        <f>B9</f>
        <v>Bourbon County</v>
      </c>
      <c r="H12" s="211"/>
      <c r="I12" s="231"/>
      <c r="J12" s="206" t="s">
        <v>288</v>
      </c>
    </row>
    <row r="13" spans="1:10" ht="14.25" customHeight="1">
      <c r="A13" s="116">
        <v>9</v>
      </c>
      <c r="B13" s="117" t="s">
        <v>241</v>
      </c>
      <c r="C13" s="43">
        <v>567</v>
      </c>
      <c r="D13" s="43">
        <v>618</v>
      </c>
      <c r="E13" s="190">
        <f t="shared" si="0"/>
        <v>1185</v>
      </c>
      <c r="F13" s="44"/>
      <c r="G13" s="45" t="s">
        <v>24</v>
      </c>
      <c r="H13" s="193" t="s">
        <v>268</v>
      </c>
      <c r="I13" s="48"/>
      <c r="J13" s="53"/>
    </row>
    <row r="14" spans="1:10" ht="14.25" customHeight="1">
      <c r="A14" s="116">
        <v>10</v>
      </c>
      <c r="B14" s="117" t="s">
        <v>270</v>
      </c>
      <c r="C14" s="99">
        <v>576</v>
      </c>
      <c r="D14" s="99">
        <v>595</v>
      </c>
      <c r="E14" s="190">
        <f t="shared" si="0"/>
        <v>1171</v>
      </c>
      <c r="F14" s="44" t="s">
        <v>22</v>
      </c>
      <c r="G14" s="194" t="str">
        <f>B16</f>
        <v>Montgomery County</v>
      </c>
      <c r="H14" s="203" t="s">
        <v>276</v>
      </c>
      <c r="I14" s="48"/>
      <c r="J14" s="53"/>
    </row>
    <row r="15" spans="1:10" ht="14.25" customHeight="1">
      <c r="A15" s="116">
        <v>11</v>
      </c>
      <c r="B15" s="117" t="s">
        <v>238</v>
      </c>
      <c r="C15" s="43">
        <v>557</v>
      </c>
      <c r="D15" s="43">
        <v>611</v>
      </c>
      <c r="E15" s="190">
        <f t="shared" si="0"/>
        <v>1168</v>
      </c>
      <c r="F15" s="44"/>
      <c r="G15" s="65"/>
      <c r="H15" s="231" t="s">
        <v>26</v>
      </c>
      <c r="I15" s="49" t="str">
        <f>G16</f>
        <v>Trinity (Louisville)</v>
      </c>
      <c r="J15" s="53"/>
    </row>
    <row r="16" spans="1:10" ht="14.25" customHeight="1">
      <c r="A16" s="116">
        <v>12</v>
      </c>
      <c r="B16" s="117" t="s">
        <v>271</v>
      </c>
      <c r="C16" s="99">
        <v>544</v>
      </c>
      <c r="D16" s="99">
        <v>612</v>
      </c>
      <c r="E16" s="190">
        <f t="shared" si="0"/>
        <v>1156</v>
      </c>
      <c r="F16" s="44" t="s">
        <v>23</v>
      </c>
      <c r="G16" s="193" t="str">
        <f>B8</f>
        <v>Trinity (Louisville)</v>
      </c>
      <c r="H16" s="231"/>
      <c r="I16" s="201" t="s">
        <v>284</v>
      </c>
      <c r="J16" s="53"/>
    </row>
    <row r="17" spans="1:10" ht="14.25" customHeight="1">
      <c r="A17" s="116">
        <v>13</v>
      </c>
      <c r="B17" s="117" t="s">
        <v>242</v>
      </c>
      <c r="C17" s="43">
        <v>541</v>
      </c>
      <c r="D17" s="43">
        <v>607</v>
      </c>
      <c r="E17" s="190">
        <f t="shared" si="0"/>
        <v>1148</v>
      </c>
      <c r="F17" s="50"/>
      <c r="G17" s="45" t="s">
        <v>28</v>
      </c>
      <c r="H17" s="210" t="str">
        <f>G16</f>
        <v>Trinity (Louisville)</v>
      </c>
      <c r="I17" s="41"/>
      <c r="J17" s="53"/>
    </row>
    <row r="18" spans="1:10" ht="14.25" customHeight="1">
      <c r="A18" s="116">
        <v>14</v>
      </c>
      <c r="B18" s="117" t="s">
        <v>245</v>
      </c>
      <c r="C18" s="99">
        <v>591</v>
      </c>
      <c r="D18" s="99">
        <v>522</v>
      </c>
      <c r="E18" s="190">
        <f t="shared" si="0"/>
        <v>1113</v>
      </c>
      <c r="F18" s="50" t="s">
        <v>25</v>
      </c>
      <c r="G18" s="194" t="str">
        <f>B17</f>
        <v>Cooper</v>
      </c>
      <c r="H18" s="201" t="s">
        <v>275</v>
      </c>
      <c r="I18" s="41"/>
      <c r="J18" s="53"/>
    </row>
    <row r="19" spans="1:11" ht="14.25" customHeight="1">
      <c r="A19" s="116">
        <v>15</v>
      </c>
      <c r="B19" s="117" t="s">
        <v>240</v>
      </c>
      <c r="C19" s="99">
        <v>504</v>
      </c>
      <c r="D19" s="99">
        <v>530</v>
      </c>
      <c r="E19" s="190">
        <f t="shared" si="0"/>
        <v>1034</v>
      </c>
      <c r="F19" s="50"/>
      <c r="G19" s="65"/>
      <c r="H19" s="211"/>
      <c r="I19" s="41"/>
      <c r="J19" s="232" t="s">
        <v>234</v>
      </c>
      <c r="K19" s="209" t="str">
        <f>G30</f>
        <v>Simon Kenton</v>
      </c>
    </row>
    <row r="20" spans="1:11" ht="14.25" customHeight="1" thickBot="1">
      <c r="A20" s="118">
        <v>16</v>
      </c>
      <c r="B20" s="119" t="s">
        <v>248</v>
      </c>
      <c r="C20" s="192">
        <v>527</v>
      </c>
      <c r="D20" s="192">
        <v>506</v>
      </c>
      <c r="E20" s="191">
        <f t="shared" si="0"/>
        <v>1033</v>
      </c>
      <c r="F20" s="40" t="s">
        <v>27</v>
      </c>
      <c r="G20" s="193" t="str">
        <f>B7</f>
        <v>Campbell County</v>
      </c>
      <c r="H20" s="211"/>
      <c r="I20" s="41"/>
      <c r="J20" s="232"/>
      <c r="K20" s="207" t="s">
        <v>14</v>
      </c>
    </row>
    <row r="21" spans="1:11" ht="14.25" customHeight="1" thickTop="1">
      <c r="A21" s="42"/>
      <c r="B21" s="56"/>
      <c r="C21" s="57"/>
      <c r="D21" s="57"/>
      <c r="E21" s="43"/>
      <c r="F21" s="44"/>
      <c r="G21" s="45" t="s">
        <v>34</v>
      </c>
      <c r="H21" s="193" t="s">
        <v>236</v>
      </c>
      <c r="I21" s="41"/>
      <c r="J21" s="232"/>
      <c r="K21" s="214" t="s">
        <v>290</v>
      </c>
    </row>
    <row r="22" spans="1:11" ht="14.25" customHeight="1">
      <c r="A22" s="42"/>
      <c r="B22" s="56"/>
      <c r="C22" s="57"/>
      <c r="D22" s="57"/>
      <c r="E22" s="43"/>
      <c r="F22" s="44" t="s">
        <v>29</v>
      </c>
      <c r="G22" s="194" t="str">
        <f>B18</f>
        <v>Taylor County</v>
      </c>
      <c r="H22" s="203" t="s">
        <v>280</v>
      </c>
      <c r="I22" s="41"/>
      <c r="J22" s="53"/>
      <c r="K22" s="214" t="s">
        <v>291</v>
      </c>
    </row>
    <row r="23" spans="1:11" ht="14.25" customHeight="1">
      <c r="A23" s="42"/>
      <c r="B23" s="56"/>
      <c r="C23" s="43"/>
      <c r="D23" s="43"/>
      <c r="E23" s="43"/>
      <c r="F23" s="44"/>
      <c r="G23" s="65"/>
      <c r="H23" s="231" t="s">
        <v>36</v>
      </c>
      <c r="I23" s="47" t="str">
        <f>H21</f>
        <v>Campbell County</v>
      </c>
      <c r="J23" s="53"/>
      <c r="K23" s="52"/>
    </row>
    <row r="24" spans="1:11" ht="14.25" customHeight="1">
      <c r="A24" s="42"/>
      <c r="B24" s="26"/>
      <c r="C24" s="43"/>
      <c r="D24" s="43"/>
      <c r="E24" s="43"/>
      <c r="F24" s="44" t="s">
        <v>30</v>
      </c>
      <c r="G24" s="193" t="str">
        <f>B10</f>
        <v>Bullitt Central</v>
      </c>
      <c r="H24" s="231"/>
      <c r="I24" s="212" t="s">
        <v>283</v>
      </c>
      <c r="J24" s="53"/>
      <c r="K24" s="52"/>
    </row>
    <row r="25" spans="1:11" ht="14.25" customHeight="1">
      <c r="A25" s="42"/>
      <c r="B25" s="56"/>
      <c r="C25" s="43"/>
      <c r="D25" s="43"/>
      <c r="E25" s="43"/>
      <c r="F25" s="44"/>
      <c r="G25" s="45" t="s">
        <v>38</v>
      </c>
      <c r="H25" s="210" t="str">
        <f>G26</f>
        <v>Fleming County</v>
      </c>
      <c r="I25" s="48"/>
      <c r="J25" s="53"/>
      <c r="K25" s="52"/>
    </row>
    <row r="26" spans="1:11" ht="14.25" customHeight="1">
      <c r="A26" s="42"/>
      <c r="B26" s="56"/>
      <c r="C26" s="43"/>
      <c r="D26" s="43"/>
      <c r="E26" s="43"/>
      <c r="F26" s="50" t="s">
        <v>32</v>
      </c>
      <c r="G26" s="194" t="str">
        <f>B15</f>
        <v>Fleming County</v>
      </c>
      <c r="H26" s="201" t="s">
        <v>282</v>
      </c>
      <c r="I26" s="48"/>
      <c r="J26" s="53"/>
      <c r="K26" s="52"/>
    </row>
    <row r="27" spans="1:11" ht="14.25" customHeight="1">
      <c r="A27" s="42"/>
      <c r="B27" s="42"/>
      <c r="C27" s="55"/>
      <c r="D27" s="55"/>
      <c r="E27" s="43"/>
      <c r="F27" s="50"/>
      <c r="G27" s="65"/>
      <c r="H27" s="211"/>
      <c r="I27" s="231" t="s">
        <v>81</v>
      </c>
      <c r="J27" s="58" t="str">
        <f>G30</f>
        <v>Simon Kenton</v>
      </c>
      <c r="K27" s="52"/>
    </row>
    <row r="28" spans="6:10" ht="14.25" customHeight="1">
      <c r="F28" s="40" t="s">
        <v>33</v>
      </c>
      <c r="G28" s="193" t="str">
        <f>B11</f>
        <v>South Warren</v>
      </c>
      <c r="H28" s="211"/>
      <c r="I28" s="231"/>
      <c r="J28" s="213" t="s">
        <v>289</v>
      </c>
    </row>
    <row r="29" spans="6:10" ht="14.25" customHeight="1">
      <c r="F29" s="44"/>
      <c r="G29" s="45" t="s">
        <v>78</v>
      </c>
      <c r="H29" s="193" t="s">
        <v>270</v>
      </c>
      <c r="I29" s="48"/>
      <c r="J29" s="14"/>
    </row>
    <row r="30" spans="6:10" ht="14.25" customHeight="1">
      <c r="F30" s="44" t="s">
        <v>35</v>
      </c>
      <c r="G30" s="194" t="str">
        <f>B14</f>
        <v>Simon Kenton</v>
      </c>
      <c r="H30" s="203" t="s">
        <v>278</v>
      </c>
      <c r="I30" s="48"/>
      <c r="J30" s="14"/>
    </row>
    <row r="31" spans="6:10" ht="14.25" customHeight="1">
      <c r="F31" s="44"/>
      <c r="G31" s="65"/>
      <c r="H31" s="231" t="s">
        <v>80</v>
      </c>
      <c r="I31" s="49" t="str">
        <f>G30</f>
        <v>Simon Kenton</v>
      </c>
      <c r="J31" s="14"/>
    </row>
    <row r="32" spans="6:10" ht="14.25" customHeight="1">
      <c r="F32" s="44" t="s">
        <v>37</v>
      </c>
      <c r="G32" s="193" t="str">
        <f>B6</f>
        <v>Manual</v>
      </c>
      <c r="H32" s="231"/>
      <c r="I32" s="201" t="s">
        <v>285</v>
      </c>
      <c r="J32" s="14"/>
    </row>
    <row r="33" spans="6:10" ht="14.25" customHeight="1">
      <c r="F33" s="50"/>
      <c r="G33" s="45" t="s">
        <v>79</v>
      </c>
      <c r="H33" s="210" t="str">
        <f>G32</f>
        <v>Manual</v>
      </c>
      <c r="I33" s="202" t="s">
        <v>286</v>
      </c>
      <c r="J33" s="14"/>
    </row>
    <row r="34" spans="6:10" ht="14.25" customHeight="1">
      <c r="F34" s="50" t="s">
        <v>39</v>
      </c>
      <c r="G34" s="194" t="str">
        <f>B19</f>
        <v>Graves County</v>
      </c>
      <c r="H34" s="201" t="s">
        <v>277</v>
      </c>
      <c r="I34" s="41"/>
      <c r="J34" s="14"/>
    </row>
    <row r="35" ht="15"/>
    <row r="36" spans="1:11" ht="26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8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5.75" customHeight="1">
      <c r="A38" s="36"/>
      <c r="B38" s="36"/>
      <c r="C38" s="36"/>
      <c r="D38" s="36"/>
      <c r="E38" s="36"/>
      <c r="F38" s="63"/>
      <c r="G38" s="63"/>
      <c r="H38" s="63"/>
      <c r="I38" s="63"/>
      <c r="J38" s="63"/>
      <c r="K38" s="63"/>
    </row>
    <row r="39" spans="1:11" ht="14.25" customHeight="1">
      <c r="A39" s="37"/>
      <c r="B39" s="38"/>
      <c r="C39" s="39"/>
      <c r="D39" s="39"/>
      <c r="E39" s="39"/>
      <c r="F39" s="44"/>
      <c r="G39" s="46"/>
      <c r="H39" s="46"/>
      <c r="I39" s="46"/>
      <c r="J39" s="64"/>
      <c r="K39" s="52"/>
    </row>
    <row r="40" spans="1:11" ht="14.25" customHeight="1">
      <c r="A40" s="42"/>
      <c r="B40" s="26"/>
      <c r="C40" s="6"/>
      <c r="D40" s="6"/>
      <c r="E40" s="43"/>
      <c r="F40" s="44"/>
      <c r="G40" s="65"/>
      <c r="H40" s="46"/>
      <c r="I40" s="46"/>
      <c r="J40" s="64"/>
      <c r="K40" s="52"/>
    </row>
    <row r="41" spans="1:11" ht="14.25" customHeight="1">
      <c r="A41" s="42"/>
      <c r="B41" s="26"/>
      <c r="C41" s="43"/>
      <c r="D41" s="43"/>
      <c r="E41" s="43"/>
      <c r="F41" s="44"/>
      <c r="G41" s="46"/>
      <c r="H41" s="46"/>
      <c r="I41" s="46"/>
      <c r="J41" s="64"/>
      <c r="K41" s="52"/>
    </row>
    <row r="42" spans="1:11" ht="14.25" customHeight="1">
      <c r="A42" s="42"/>
      <c r="B42" s="26"/>
      <c r="C42" s="43"/>
      <c r="D42" s="43"/>
      <c r="E42" s="43"/>
      <c r="F42" s="44"/>
      <c r="G42" s="46"/>
      <c r="H42" s="65"/>
      <c r="I42" s="46"/>
      <c r="J42" s="64"/>
      <c r="K42" s="52"/>
    </row>
    <row r="43" spans="1:11" ht="14.25" customHeight="1">
      <c r="A43" s="42"/>
      <c r="B43" s="26"/>
      <c r="C43" s="6"/>
      <c r="D43" s="6"/>
      <c r="E43" s="43"/>
      <c r="F43" s="44"/>
      <c r="G43" s="46"/>
      <c r="H43" s="46"/>
      <c r="I43" s="65"/>
      <c r="J43" s="64"/>
      <c r="K43" s="52"/>
    </row>
    <row r="44" spans="1:11" ht="14.25" customHeight="1">
      <c r="A44" s="42"/>
      <c r="B44" s="26"/>
      <c r="C44" s="43"/>
      <c r="D44" s="43"/>
      <c r="E44" s="43"/>
      <c r="F44" s="44"/>
      <c r="G44" s="65"/>
      <c r="H44" s="46"/>
      <c r="I44" s="46"/>
      <c r="J44" s="64"/>
      <c r="K44" s="52"/>
    </row>
    <row r="45" spans="1:11" ht="14.25" customHeight="1">
      <c r="A45" s="42"/>
      <c r="B45" s="26"/>
      <c r="C45" s="43"/>
      <c r="D45" s="43"/>
      <c r="E45" s="43"/>
      <c r="F45" s="50"/>
      <c r="G45" s="46"/>
      <c r="H45" s="46"/>
      <c r="I45" s="46"/>
      <c r="J45" s="64"/>
      <c r="K45" s="52"/>
    </row>
    <row r="46" spans="1:11" ht="14.25" customHeight="1">
      <c r="A46" s="42"/>
      <c r="B46" s="26"/>
      <c r="C46" s="6"/>
      <c r="D46" s="6"/>
      <c r="E46" s="43"/>
      <c r="F46" s="50"/>
      <c r="G46" s="46"/>
      <c r="H46" s="46"/>
      <c r="I46" s="46"/>
      <c r="J46" s="64"/>
      <c r="K46" s="52"/>
    </row>
    <row r="47" spans="1:11" ht="14.25" customHeight="1">
      <c r="A47" s="42"/>
      <c r="B47" s="26"/>
      <c r="C47" s="6"/>
      <c r="D47" s="6"/>
      <c r="E47" s="43"/>
      <c r="F47" s="44"/>
      <c r="G47" s="46"/>
      <c r="H47" s="46"/>
      <c r="I47" s="65"/>
      <c r="J47" s="60"/>
      <c r="K47" s="52"/>
    </row>
    <row r="48" spans="1:11" ht="14.25" customHeight="1">
      <c r="A48" s="42"/>
      <c r="B48" s="26"/>
      <c r="C48" s="6"/>
      <c r="D48" s="6"/>
      <c r="E48" s="43"/>
      <c r="F48" s="44"/>
      <c r="G48" s="65"/>
      <c r="H48" s="46"/>
      <c r="I48" s="46"/>
      <c r="J48" s="64"/>
      <c r="K48" s="52"/>
    </row>
    <row r="49" spans="1:11" ht="14.25" customHeight="1">
      <c r="A49" s="42"/>
      <c r="B49" s="26"/>
      <c r="C49" s="6"/>
      <c r="D49" s="6"/>
      <c r="E49" s="43"/>
      <c r="F49" s="44"/>
      <c r="G49" s="46"/>
      <c r="H49" s="46"/>
      <c r="I49" s="46"/>
      <c r="J49" s="64"/>
      <c r="K49" s="52"/>
    </row>
    <row r="50" spans="1:11" ht="14.25" customHeight="1">
      <c r="A50" s="42"/>
      <c r="B50" s="26"/>
      <c r="C50" s="43"/>
      <c r="D50" s="43"/>
      <c r="E50" s="43"/>
      <c r="F50" s="44"/>
      <c r="G50" s="46"/>
      <c r="H50" s="65"/>
      <c r="I50" s="46"/>
      <c r="J50" s="64"/>
      <c r="K50" s="52"/>
    </row>
    <row r="51" spans="1:11" ht="14.25" customHeight="1">
      <c r="A51" s="42"/>
      <c r="B51" s="26"/>
      <c r="C51" s="43"/>
      <c r="D51" s="43"/>
      <c r="E51" s="43"/>
      <c r="F51" s="44"/>
      <c r="G51" s="46"/>
      <c r="H51" s="46"/>
      <c r="I51" s="65"/>
      <c r="J51" s="64"/>
      <c r="K51" s="52"/>
    </row>
    <row r="52" spans="1:11" ht="14.25" customHeight="1">
      <c r="A52" s="42"/>
      <c r="B52" s="26"/>
      <c r="C52" s="6"/>
      <c r="D52" s="6"/>
      <c r="E52" s="43"/>
      <c r="F52" s="50"/>
      <c r="G52" s="65"/>
      <c r="H52" s="46"/>
      <c r="I52" s="46"/>
      <c r="J52" s="64"/>
      <c r="K52" s="52"/>
    </row>
    <row r="53" spans="1:11" ht="14.25" customHeight="1">
      <c r="A53" s="42"/>
      <c r="B53" s="66"/>
      <c r="C53" s="43"/>
      <c r="D53" s="55"/>
      <c r="E53" s="43"/>
      <c r="F53" s="50"/>
      <c r="G53" s="46"/>
      <c r="H53" s="46"/>
      <c r="I53" s="46"/>
      <c r="J53" s="64"/>
      <c r="K53" s="52"/>
    </row>
    <row r="54" spans="1:11" ht="14.25" customHeight="1">
      <c r="A54" s="42"/>
      <c r="B54" s="26"/>
      <c r="C54" s="43"/>
      <c r="D54" s="43"/>
      <c r="E54" s="43"/>
      <c r="F54" s="50"/>
      <c r="G54" s="46"/>
      <c r="H54" s="46"/>
      <c r="I54" s="46"/>
      <c r="J54" s="67"/>
      <c r="K54" s="18"/>
    </row>
    <row r="55" spans="1:11" ht="14.25" customHeight="1">
      <c r="A55" s="42"/>
      <c r="B55" s="26"/>
      <c r="C55" s="43"/>
      <c r="D55" s="43"/>
      <c r="E55" s="43"/>
      <c r="F55" s="44"/>
      <c r="G55" s="46"/>
      <c r="H55" s="46"/>
      <c r="I55" s="46"/>
      <c r="J55" s="64"/>
      <c r="K55" s="67"/>
    </row>
    <row r="56" spans="1:11" ht="14.25" customHeight="1">
      <c r="A56" s="42"/>
      <c r="B56" s="56"/>
      <c r="C56" s="57"/>
      <c r="D56" s="57"/>
      <c r="E56" s="57"/>
      <c r="F56" s="44"/>
      <c r="G56" s="65"/>
      <c r="H56" s="46"/>
      <c r="I56" s="46"/>
      <c r="J56" s="64"/>
      <c r="K56" s="52"/>
    </row>
    <row r="57" spans="1:11" ht="14.25" customHeight="1">
      <c r="A57" s="42"/>
      <c r="B57" s="56"/>
      <c r="C57" s="43"/>
      <c r="D57" s="43"/>
      <c r="E57" s="43"/>
      <c r="F57" s="44"/>
      <c r="G57" s="46"/>
      <c r="H57" s="46"/>
      <c r="I57" s="46"/>
      <c r="J57" s="64"/>
      <c r="K57" s="52"/>
    </row>
    <row r="58" spans="1:11" ht="14.25" customHeight="1">
      <c r="A58" s="42"/>
      <c r="B58" s="56"/>
      <c r="C58" s="43"/>
      <c r="D58" s="43"/>
      <c r="E58" s="43"/>
      <c r="F58" s="44"/>
      <c r="G58" s="46"/>
      <c r="H58" s="65"/>
      <c r="I58" s="46"/>
      <c r="J58" s="64"/>
      <c r="K58" s="52"/>
    </row>
    <row r="59" spans="1:11" ht="14.25" customHeight="1">
      <c r="A59" s="42"/>
      <c r="B59" s="26"/>
      <c r="C59" s="43"/>
      <c r="D59" s="43"/>
      <c r="E59" s="43"/>
      <c r="F59" s="44"/>
      <c r="G59" s="46"/>
      <c r="H59" s="46"/>
      <c r="I59" s="65"/>
      <c r="J59" s="64"/>
      <c r="K59" s="52"/>
    </row>
    <row r="60" spans="1:11" ht="14.25" customHeight="1">
      <c r="A60" s="42"/>
      <c r="B60" s="56"/>
      <c r="C60" s="43"/>
      <c r="D60" s="43"/>
      <c r="E60" s="43"/>
      <c r="F60" s="44"/>
      <c r="G60" s="65"/>
      <c r="H60" s="46"/>
      <c r="I60" s="46"/>
      <c r="J60" s="64"/>
      <c r="K60" s="52"/>
    </row>
    <row r="61" spans="1:11" ht="14.25" customHeight="1">
      <c r="A61" s="42"/>
      <c r="B61" s="56"/>
      <c r="C61" s="43"/>
      <c r="D61" s="43"/>
      <c r="E61" s="43"/>
      <c r="F61" s="50"/>
      <c r="G61" s="46"/>
      <c r="H61" s="46"/>
      <c r="I61" s="46"/>
      <c r="J61" s="64"/>
      <c r="K61" s="52"/>
    </row>
    <row r="62" spans="1:11" ht="14.25" customHeight="1">
      <c r="A62" s="42"/>
      <c r="B62" s="42"/>
      <c r="C62" s="55"/>
      <c r="D62" s="55"/>
      <c r="E62" s="43"/>
      <c r="F62" s="50"/>
      <c r="G62" s="46"/>
      <c r="H62" s="46"/>
      <c r="I62" s="46"/>
      <c r="J62" s="64"/>
      <c r="K62" s="52"/>
    </row>
    <row r="63" spans="6:11" ht="14.25" customHeight="1">
      <c r="F63" s="44"/>
      <c r="G63" s="46"/>
      <c r="H63" s="46"/>
      <c r="I63" s="65"/>
      <c r="J63" s="60"/>
      <c r="K63" s="52"/>
    </row>
    <row r="64" spans="6:11" ht="14.25" customHeight="1">
      <c r="F64" s="44"/>
      <c r="G64" s="65"/>
      <c r="H64" s="46"/>
      <c r="I64" s="46"/>
      <c r="J64" s="64"/>
      <c r="K64" s="52"/>
    </row>
    <row r="65" spans="6:11" ht="15">
      <c r="F65" s="44"/>
      <c r="G65" s="46"/>
      <c r="H65" s="46"/>
      <c r="I65" s="46"/>
      <c r="J65" s="64"/>
      <c r="K65" s="52"/>
    </row>
    <row r="66" spans="6:11" ht="15">
      <c r="F66" s="44"/>
      <c r="G66" s="46"/>
      <c r="H66" s="65"/>
      <c r="I66" s="46"/>
      <c r="J66" s="64"/>
      <c r="K66" s="52"/>
    </row>
    <row r="67" spans="6:11" ht="15">
      <c r="F67" s="44"/>
      <c r="G67" s="46"/>
      <c r="H67" s="46"/>
      <c r="I67" s="65"/>
      <c r="J67" s="64"/>
      <c r="K67" s="52"/>
    </row>
    <row r="68" spans="6:11" ht="15">
      <c r="F68" s="50"/>
      <c r="G68" s="65"/>
      <c r="H68" s="46"/>
      <c r="I68" s="46"/>
      <c r="J68" s="64"/>
      <c r="K68" s="52"/>
    </row>
    <row r="69" spans="6:11" ht="15">
      <c r="F69" s="50"/>
      <c r="G69" s="46"/>
      <c r="H69" s="46"/>
      <c r="I69" s="46"/>
      <c r="J69" s="64"/>
      <c r="K69" s="52"/>
    </row>
    <row r="70" spans="6:11" ht="15">
      <c r="F70" s="52"/>
      <c r="G70" s="52"/>
      <c r="H70" s="52"/>
      <c r="I70" s="52"/>
      <c r="J70" s="52"/>
      <c r="K70" s="52"/>
    </row>
  </sheetData>
  <sheetProtection/>
  <mergeCells count="10">
    <mergeCell ref="H15:H16"/>
    <mergeCell ref="J19:J21"/>
    <mergeCell ref="H23:H24"/>
    <mergeCell ref="I27:I28"/>
    <mergeCell ref="H31:H32"/>
    <mergeCell ref="A1:K1"/>
    <mergeCell ref="A2:K2"/>
    <mergeCell ref="A3:E3"/>
    <mergeCell ref="H7:H8"/>
    <mergeCell ref="I11:I12"/>
  </mergeCells>
  <printOptions horizontalCentered="1" verticalCentered="1"/>
  <pageMargins left="0.23" right="0.5" top="0.44" bottom="0.54" header="0.3" footer="0.3"/>
  <pageSetup fitToHeight="1" fitToWidth="1" horizontalDpi="600" verticalDpi="600" orientation="landscape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70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5.57421875" style="35" bestFit="1" customWidth="1"/>
    <col min="2" max="2" width="20.00390625" style="35" bestFit="1" customWidth="1"/>
    <col min="3" max="4" width="8.00390625" style="59" bestFit="1" customWidth="1"/>
    <col min="5" max="5" width="8.140625" style="59" customWidth="1"/>
    <col min="6" max="6" width="4.28125" style="35" bestFit="1" customWidth="1"/>
    <col min="7" max="7" width="16.7109375" style="35" bestFit="1" customWidth="1"/>
    <col min="8" max="11" width="15.28125" style="35" customWidth="1"/>
    <col min="12" max="16384" width="9.140625" style="35" customWidth="1"/>
  </cols>
  <sheetData>
    <row r="1" spans="1:11" ht="26.25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9.5" thickBot="1">
      <c r="A2" s="221" t="s">
        <v>157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" customHeight="1" thickTop="1">
      <c r="A3" s="228" t="s">
        <v>146</v>
      </c>
      <c r="B3" s="229"/>
      <c r="C3" s="229"/>
      <c r="D3" s="229"/>
      <c r="E3" s="230"/>
      <c r="F3" s="126"/>
      <c r="G3" s="126"/>
      <c r="H3" s="126"/>
      <c r="I3" s="126"/>
      <c r="J3" s="126"/>
      <c r="K3" s="126"/>
    </row>
    <row r="4" spans="1:10" ht="14.25" customHeight="1">
      <c r="A4" s="114" t="s">
        <v>0</v>
      </c>
      <c r="B4" s="39" t="s">
        <v>2</v>
      </c>
      <c r="C4" s="39" t="s">
        <v>15</v>
      </c>
      <c r="D4" s="39" t="s">
        <v>16</v>
      </c>
      <c r="E4" s="115" t="s">
        <v>6</v>
      </c>
      <c r="F4" s="40" t="s">
        <v>17</v>
      </c>
      <c r="G4" s="193" t="str">
        <f>B5</f>
        <v>Pleasure Ridge Park</v>
      </c>
      <c r="H4" s="41"/>
      <c r="I4" s="41"/>
      <c r="J4" s="14"/>
    </row>
    <row r="5" spans="1:10" ht="14.25" customHeight="1">
      <c r="A5" s="116">
        <v>1</v>
      </c>
      <c r="B5" s="117" t="s">
        <v>247</v>
      </c>
      <c r="C5" s="43">
        <v>614</v>
      </c>
      <c r="D5" s="43">
        <v>550</v>
      </c>
      <c r="E5" s="190">
        <f aca="true" t="shared" si="0" ref="E5:E20">SUM(C5:D5)</f>
        <v>1164</v>
      </c>
      <c r="F5" s="44"/>
      <c r="G5" s="45" t="s">
        <v>13</v>
      </c>
      <c r="H5" s="195" t="str">
        <f>G4</f>
        <v>Pleasure Ridge Park</v>
      </c>
      <c r="I5" s="41"/>
      <c r="J5" s="14"/>
    </row>
    <row r="6" spans="1:10" ht="14.25" customHeight="1">
      <c r="A6" s="116">
        <v>2</v>
      </c>
      <c r="B6" s="117" t="s">
        <v>245</v>
      </c>
      <c r="C6" s="99">
        <v>563</v>
      </c>
      <c r="D6" s="99">
        <v>595</v>
      </c>
      <c r="E6" s="190">
        <f t="shared" si="0"/>
        <v>1158</v>
      </c>
      <c r="F6" s="44" t="s">
        <v>18</v>
      </c>
      <c r="G6" s="194" t="str">
        <f>B20</f>
        <v>Warren East</v>
      </c>
      <c r="H6" s="198" t="s">
        <v>252</v>
      </c>
      <c r="I6" s="41"/>
      <c r="J6" s="14"/>
    </row>
    <row r="7" spans="1:10" ht="14.25" customHeight="1">
      <c r="A7" s="116">
        <v>3</v>
      </c>
      <c r="B7" s="117" t="s">
        <v>240</v>
      </c>
      <c r="C7" s="43">
        <v>586</v>
      </c>
      <c r="D7" s="43">
        <v>508</v>
      </c>
      <c r="E7" s="190">
        <f t="shared" si="0"/>
        <v>1094</v>
      </c>
      <c r="F7" s="44"/>
      <c r="G7" s="46"/>
      <c r="H7" s="231" t="s">
        <v>12</v>
      </c>
      <c r="I7" s="47" t="s">
        <v>247</v>
      </c>
      <c r="J7" s="14"/>
    </row>
    <row r="8" spans="1:10" ht="14.25" customHeight="1">
      <c r="A8" s="116">
        <v>4</v>
      </c>
      <c r="B8" s="117" t="s">
        <v>238</v>
      </c>
      <c r="C8" s="99">
        <v>547</v>
      </c>
      <c r="D8" s="99">
        <v>518</v>
      </c>
      <c r="E8" s="190">
        <f t="shared" si="0"/>
        <v>1065</v>
      </c>
      <c r="F8" s="44" t="s">
        <v>19</v>
      </c>
      <c r="G8" s="193" t="str">
        <f>B12</f>
        <v>Scott County</v>
      </c>
      <c r="H8" s="231"/>
      <c r="I8" s="203" t="s">
        <v>261</v>
      </c>
      <c r="J8" s="14"/>
    </row>
    <row r="9" spans="1:10" ht="14.25" customHeight="1">
      <c r="A9" s="116">
        <v>5</v>
      </c>
      <c r="B9" s="117" t="s">
        <v>243</v>
      </c>
      <c r="C9" s="43">
        <v>557</v>
      </c>
      <c r="D9" s="43">
        <v>479</v>
      </c>
      <c r="E9" s="190">
        <f t="shared" si="0"/>
        <v>1036</v>
      </c>
      <c r="F9" s="44"/>
      <c r="G9" s="45" t="s">
        <v>11</v>
      </c>
      <c r="H9" s="196" t="str">
        <f>G8</f>
        <v>Scott County</v>
      </c>
      <c r="I9" s="48"/>
      <c r="J9" s="14"/>
    </row>
    <row r="10" spans="1:10" ht="14.25" customHeight="1">
      <c r="A10" s="116">
        <v>6</v>
      </c>
      <c r="B10" s="117" t="s">
        <v>249</v>
      </c>
      <c r="C10" s="99">
        <v>545</v>
      </c>
      <c r="D10" s="99">
        <v>470</v>
      </c>
      <c r="E10" s="190">
        <f t="shared" si="0"/>
        <v>1015</v>
      </c>
      <c r="F10" s="50" t="s">
        <v>20</v>
      </c>
      <c r="G10" s="194" t="str">
        <f>B13</f>
        <v>John Hardin</v>
      </c>
      <c r="H10" s="200" t="s">
        <v>253</v>
      </c>
      <c r="I10" s="48"/>
      <c r="J10" s="14"/>
    </row>
    <row r="11" spans="1:11" ht="14.25" customHeight="1">
      <c r="A11" s="116">
        <v>7</v>
      </c>
      <c r="B11" s="117" t="s">
        <v>239</v>
      </c>
      <c r="C11" s="43">
        <v>655</v>
      </c>
      <c r="D11" s="43">
        <v>355</v>
      </c>
      <c r="E11" s="190">
        <f t="shared" si="0"/>
        <v>1010</v>
      </c>
      <c r="F11" s="50"/>
      <c r="G11" s="46"/>
      <c r="H11" s="197"/>
      <c r="I11" s="231" t="s">
        <v>10</v>
      </c>
      <c r="J11" s="51" t="str">
        <f>G4</f>
        <v>Pleasure Ridge Park</v>
      </c>
      <c r="K11" s="52"/>
    </row>
    <row r="12" spans="1:10" ht="14.25" customHeight="1">
      <c r="A12" s="116">
        <v>8</v>
      </c>
      <c r="B12" s="117" t="s">
        <v>241</v>
      </c>
      <c r="C12" s="43">
        <v>492</v>
      </c>
      <c r="D12" s="43">
        <v>469</v>
      </c>
      <c r="E12" s="190">
        <f t="shared" si="0"/>
        <v>961</v>
      </c>
      <c r="F12" s="40" t="s">
        <v>21</v>
      </c>
      <c r="G12" s="193" t="str">
        <f>B9</f>
        <v>Harrison County</v>
      </c>
      <c r="H12" s="197"/>
      <c r="I12" s="231"/>
      <c r="J12" s="206" t="s">
        <v>263</v>
      </c>
    </row>
    <row r="13" spans="1:10" ht="14.25" customHeight="1">
      <c r="A13" s="116">
        <v>9</v>
      </c>
      <c r="B13" s="117" t="s">
        <v>248</v>
      </c>
      <c r="C13" s="43">
        <v>517</v>
      </c>
      <c r="D13" s="43">
        <v>398</v>
      </c>
      <c r="E13" s="190">
        <f t="shared" si="0"/>
        <v>915</v>
      </c>
      <c r="F13" s="44"/>
      <c r="G13" s="45" t="s">
        <v>24</v>
      </c>
      <c r="H13" s="195" t="str">
        <f>G12</f>
        <v>Harrison County</v>
      </c>
      <c r="I13" s="48"/>
      <c r="J13" s="53"/>
    </row>
    <row r="14" spans="1:10" ht="14.25" customHeight="1">
      <c r="A14" s="116">
        <v>10</v>
      </c>
      <c r="B14" s="117" t="s">
        <v>236</v>
      </c>
      <c r="C14" s="99">
        <v>474</v>
      </c>
      <c r="D14" s="99">
        <v>440</v>
      </c>
      <c r="E14" s="190">
        <f t="shared" si="0"/>
        <v>914</v>
      </c>
      <c r="F14" s="44" t="s">
        <v>22</v>
      </c>
      <c r="G14" s="194" t="str">
        <f>B16</f>
        <v>Cooper</v>
      </c>
      <c r="H14" s="199" t="s">
        <v>251</v>
      </c>
      <c r="I14" s="48"/>
      <c r="J14" s="53"/>
    </row>
    <row r="15" spans="1:10" ht="14.25" customHeight="1">
      <c r="A15" s="116">
        <v>11</v>
      </c>
      <c r="B15" s="117" t="s">
        <v>250</v>
      </c>
      <c r="C15" s="43">
        <v>442</v>
      </c>
      <c r="D15" s="43">
        <v>445</v>
      </c>
      <c r="E15" s="190">
        <f t="shared" si="0"/>
        <v>887</v>
      </c>
      <c r="F15" s="44"/>
      <c r="G15" s="46"/>
      <c r="H15" s="231" t="s">
        <v>26</v>
      </c>
      <c r="I15" s="49" t="s">
        <v>235</v>
      </c>
      <c r="J15" s="53"/>
    </row>
    <row r="16" spans="1:10" ht="14.25" customHeight="1">
      <c r="A16" s="116">
        <v>12</v>
      </c>
      <c r="B16" s="117" t="s">
        <v>242</v>
      </c>
      <c r="C16" s="99">
        <v>410</v>
      </c>
      <c r="D16" s="99">
        <v>474</v>
      </c>
      <c r="E16" s="190">
        <f t="shared" si="0"/>
        <v>884</v>
      </c>
      <c r="F16" s="44" t="s">
        <v>23</v>
      </c>
      <c r="G16" s="193" t="str">
        <f>B8</f>
        <v>Fleming County</v>
      </c>
      <c r="H16" s="231"/>
      <c r="I16" s="120" t="s">
        <v>260</v>
      </c>
      <c r="J16" s="53"/>
    </row>
    <row r="17" spans="1:10" ht="14.25" customHeight="1">
      <c r="A17" s="116">
        <v>13</v>
      </c>
      <c r="B17" s="117" t="s">
        <v>235</v>
      </c>
      <c r="C17" s="43">
        <v>403</v>
      </c>
      <c r="D17" s="43">
        <v>459</v>
      </c>
      <c r="E17" s="190">
        <f t="shared" si="0"/>
        <v>862</v>
      </c>
      <c r="F17" s="50"/>
      <c r="G17" s="45" t="s">
        <v>28</v>
      </c>
      <c r="H17" s="196" t="str">
        <f>G18</f>
        <v>Male</v>
      </c>
      <c r="I17" s="41"/>
      <c r="J17" s="53"/>
    </row>
    <row r="18" spans="1:10" ht="14.25" customHeight="1">
      <c r="A18" s="116">
        <v>14</v>
      </c>
      <c r="B18" s="117" t="s">
        <v>246</v>
      </c>
      <c r="C18" s="99">
        <v>440</v>
      </c>
      <c r="D18" s="99">
        <v>414</v>
      </c>
      <c r="E18" s="190">
        <f t="shared" si="0"/>
        <v>854</v>
      </c>
      <c r="F18" s="50" t="s">
        <v>25</v>
      </c>
      <c r="G18" s="194" t="str">
        <f>B17</f>
        <v>Male</v>
      </c>
      <c r="H18" s="200" t="s">
        <v>255</v>
      </c>
      <c r="I18" s="41"/>
      <c r="J18" s="53"/>
    </row>
    <row r="19" spans="1:11" ht="14.25" customHeight="1">
      <c r="A19" s="116">
        <v>15</v>
      </c>
      <c r="B19" s="117" t="s">
        <v>244</v>
      </c>
      <c r="C19" s="43">
        <v>398</v>
      </c>
      <c r="D19" s="43">
        <v>412</v>
      </c>
      <c r="E19" s="190">
        <f t="shared" si="0"/>
        <v>810</v>
      </c>
      <c r="F19" s="50"/>
      <c r="G19" s="46"/>
      <c r="H19" s="197"/>
      <c r="I19" s="41"/>
      <c r="J19" s="233" t="s">
        <v>31</v>
      </c>
      <c r="K19" s="209" t="s">
        <v>245</v>
      </c>
    </row>
    <row r="20" spans="1:11" ht="14.25" customHeight="1" thickBot="1">
      <c r="A20" s="118">
        <v>16</v>
      </c>
      <c r="B20" s="119" t="s">
        <v>237</v>
      </c>
      <c r="C20" s="192">
        <v>421</v>
      </c>
      <c r="D20" s="192">
        <v>385</v>
      </c>
      <c r="E20" s="191">
        <f t="shared" si="0"/>
        <v>806</v>
      </c>
      <c r="F20" s="40" t="s">
        <v>27</v>
      </c>
      <c r="G20" s="193" t="str">
        <f>B7</f>
        <v>Graves County</v>
      </c>
      <c r="H20" s="197"/>
      <c r="I20" s="41"/>
      <c r="J20" s="233"/>
      <c r="K20" s="207" t="s">
        <v>14</v>
      </c>
    </row>
    <row r="21" spans="1:11" ht="14.25" customHeight="1" thickTop="1">
      <c r="A21" s="42"/>
      <c r="B21" s="56"/>
      <c r="C21" s="57"/>
      <c r="D21" s="57"/>
      <c r="E21" s="43"/>
      <c r="F21" s="44"/>
      <c r="G21" s="45" t="s">
        <v>34</v>
      </c>
      <c r="H21" s="195" t="str">
        <f>G20</f>
        <v>Graves County</v>
      </c>
      <c r="I21" s="41"/>
      <c r="J21" s="233"/>
      <c r="K21" s="208" t="s">
        <v>265</v>
      </c>
    </row>
    <row r="22" spans="1:11" ht="14.25" customHeight="1">
      <c r="A22" s="42"/>
      <c r="B22" s="56"/>
      <c r="C22" s="57"/>
      <c r="D22" s="57"/>
      <c r="E22" s="43"/>
      <c r="F22" s="44" t="s">
        <v>29</v>
      </c>
      <c r="G22" s="194" t="str">
        <f>B18</f>
        <v>Sacred Heart</v>
      </c>
      <c r="H22" s="199" t="s">
        <v>257</v>
      </c>
      <c r="I22" s="41"/>
      <c r="J22" s="53"/>
      <c r="K22" s="208" t="s">
        <v>266</v>
      </c>
    </row>
    <row r="23" spans="1:11" ht="14.25" customHeight="1">
      <c r="A23" s="42"/>
      <c r="B23" s="56"/>
      <c r="C23" s="43"/>
      <c r="D23" s="43"/>
      <c r="E23" s="43"/>
      <c r="F23" s="44"/>
      <c r="G23" s="46"/>
      <c r="H23" s="231" t="s">
        <v>36</v>
      </c>
      <c r="I23" s="47" t="s">
        <v>240</v>
      </c>
      <c r="J23" s="53"/>
      <c r="K23" s="52"/>
    </row>
    <row r="24" spans="1:11" ht="14.25" customHeight="1">
      <c r="A24" s="42"/>
      <c r="B24" s="26"/>
      <c r="C24" s="43"/>
      <c r="D24" s="43"/>
      <c r="E24" s="43"/>
      <c r="F24" s="44" t="s">
        <v>30</v>
      </c>
      <c r="G24" s="193" t="str">
        <f>B10</f>
        <v>West Jessamine</v>
      </c>
      <c r="H24" s="231"/>
      <c r="I24" s="204" t="s">
        <v>262</v>
      </c>
      <c r="J24" s="53"/>
      <c r="K24" s="52"/>
    </row>
    <row r="25" spans="1:11" ht="14.25" customHeight="1">
      <c r="A25" s="42"/>
      <c r="B25" s="56"/>
      <c r="C25" s="43"/>
      <c r="D25" s="43"/>
      <c r="E25" s="43"/>
      <c r="F25" s="44"/>
      <c r="G25" s="45" t="s">
        <v>38</v>
      </c>
      <c r="H25" s="196" t="str">
        <f>G26</f>
        <v>Boone County</v>
      </c>
      <c r="I25" s="48"/>
      <c r="J25" s="53"/>
      <c r="K25" s="52"/>
    </row>
    <row r="26" spans="1:11" ht="14.25" customHeight="1">
      <c r="A26" s="42"/>
      <c r="B26" s="56"/>
      <c r="C26" s="43"/>
      <c r="D26" s="43"/>
      <c r="E26" s="43"/>
      <c r="F26" s="50" t="s">
        <v>32</v>
      </c>
      <c r="G26" s="194" t="str">
        <f>B15</f>
        <v>Boone County</v>
      </c>
      <c r="H26" s="200" t="s">
        <v>258</v>
      </c>
      <c r="I26" s="48"/>
      <c r="J26" s="53"/>
      <c r="K26" s="52"/>
    </row>
    <row r="27" spans="1:11" ht="14.25" customHeight="1">
      <c r="A27" s="42"/>
      <c r="B27" s="42"/>
      <c r="C27" s="55"/>
      <c r="D27" s="55"/>
      <c r="E27" s="43"/>
      <c r="F27" s="50"/>
      <c r="G27" s="46"/>
      <c r="H27" s="197"/>
      <c r="I27" s="231" t="s">
        <v>81</v>
      </c>
      <c r="J27" s="58"/>
      <c r="K27" s="52"/>
    </row>
    <row r="28" spans="6:10" ht="14.25" customHeight="1">
      <c r="F28" s="40" t="s">
        <v>33</v>
      </c>
      <c r="G28" s="193" t="str">
        <f>B11</f>
        <v>North Bullitt</v>
      </c>
      <c r="H28" s="197"/>
      <c r="I28" s="231"/>
      <c r="J28" s="29" t="str">
        <f>G32</f>
        <v>Taylor County</v>
      </c>
    </row>
    <row r="29" spans="6:10" ht="14.25" customHeight="1">
      <c r="F29" s="44"/>
      <c r="G29" s="45" t="s">
        <v>78</v>
      </c>
      <c r="H29" s="195" t="str">
        <f>G28</f>
        <v>North Bullitt</v>
      </c>
      <c r="I29" s="48"/>
      <c r="J29" s="205" t="s">
        <v>264</v>
      </c>
    </row>
    <row r="30" spans="6:10" ht="14.25" customHeight="1">
      <c r="F30" s="44" t="s">
        <v>35</v>
      </c>
      <c r="G30" s="194" t="str">
        <f>B14</f>
        <v>Campbell County</v>
      </c>
      <c r="H30" s="199" t="s">
        <v>254</v>
      </c>
      <c r="I30" s="48"/>
      <c r="J30" s="14"/>
    </row>
    <row r="31" spans="6:10" ht="14.25" customHeight="1">
      <c r="F31" s="44"/>
      <c r="G31" s="46"/>
      <c r="H31" s="231" t="s">
        <v>80</v>
      </c>
      <c r="I31" s="49" t="s">
        <v>245</v>
      </c>
      <c r="J31" s="14"/>
    </row>
    <row r="32" spans="6:10" ht="14.25" customHeight="1">
      <c r="F32" s="44" t="s">
        <v>37</v>
      </c>
      <c r="G32" s="193" t="str">
        <f>B6</f>
        <v>Taylor County</v>
      </c>
      <c r="H32" s="231"/>
      <c r="I32" s="120" t="str">
        <f>G32</f>
        <v>Taylor County</v>
      </c>
      <c r="J32" s="14"/>
    </row>
    <row r="33" spans="6:10" ht="14.25" customHeight="1">
      <c r="F33" s="50"/>
      <c r="G33" s="45" t="s">
        <v>79</v>
      </c>
      <c r="H33" s="196" t="str">
        <f>G32</f>
        <v>Taylor County</v>
      </c>
      <c r="I33" s="202" t="s">
        <v>259</v>
      </c>
      <c r="J33" s="14"/>
    </row>
    <row r="34" spans="6:10" ht="14.25" customHeight="1">
      <c r="F34" s="50" t="s">
        <v>39</v>
      </c>
      <c r="G34" s="194" t="str">
        <f>B19</f>
        <v>Highlands</v>
      </c>
      <c r="H34" s="201" t="s">
        <v>256</v>
      </c>
      <c r="I34" s="41"/>
      <c r="J34" s="14"/>
    </row>
    <row r="35" ht="15">
      <c r="G35" s="59"/>
    </row>
    <row r="36" spans="1:11" ht="26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8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5.75" customHeight="1">
      <c r="A38" s="126"/>
      <c r="B38" s="126"/>
      <c r="C38" s="126"/>
      <c r="D38" s="126"/>
      <c r="E38" s="126"/>
      <c r="F38" s="63"/>
      <c r="G38" s="63"/>
      <c r="H38" s="63"/>
      <c r="I38" s="63"/>
      <c r="J38" s="63"/>
      <c r="K38" s="63"/>
    </row>
    <row r="39" spans="1:11" ht="14.25" customHeight="1">
      <c r="A39" s="37"/>
      <c r="B39" s="38"/>
      <c r="C39" s="39"/>
      <c r="D39" s="39"/>
      <c r="E39" s="39"/>
      <c r="F39" s="44"/>
      <c r="G39" s="46"/>
      <c r="H39" s="46"/>
      <c r="I39" s="46"/>
      <c r="J39" s="64"/>
      <c r="K39" s="52"/>
    </row>
    <row r="40" spans="1:11" ht="14.25" customHeight="1">
      <c r="A40" s="42"/>
      <c r="B40" s="26"/>
      <c r="C40" s="125"/>
      <c r="D40" s="125"/>
      <c r="E40" s="43"/>
      <c r="F40" s="44"/>
      <c r="G40" s="65"/>
      <c r="H40" s="46"/>
      <c r="I40" s="46"/>
      <c r="J40" s="64"/>
      <c r="K40" s="52"/>
    </row>
    <row r="41" spans="1:11" ht="14.25" customHeight="1">
      <c r="A41" s="42"/>
      <c r="B41" s="26"/>
      <c r="C41" s="43"/>
      <c r="D41" s="43"/>
      <c r="E41" s="43"/>
      <c r="F41" s="44"/>
      <c r="G41" s="46"/>
      <c r="H41" s="46"/>
      <c r="I41" s="46"/>
      <c r="J41" s="64"/>
      <c r="K41" s="52"/>
    </row>
    <row r="42" spans="1:11" ht="14.25" customHeight="1">
      <c r="A42" s="42"/>
      <c r="B42" s="26"/>
      <c r="C42" s="43"/>
      <c r="D42" s="43"/>
      <c r="E42" s="43"/>
      <c r="F42" s="44"/>
      <c r="G42" s="46"/>
      <c r="H42" s="65"/>
      <c r="I42" s="46"/>
      <c r="J42" s="64"/>
      <c r="K42" s="52"/>
    </row>
    <row r="43" spans="1:11" ht="14.25" customHeight="1">
      <c r="A43" s="42"/>
      <c r="B43" s="26"/>
      <c r="C43" s="125"/>
      <c r="D43" s="125"/>
      <c r="E43" s="43"/>
      <c r="F43" s="44"/>
      <c r="G43" s="46"/>
      <c r="H43" s="46"/>
      <c r="I43" s="65"/>
      <c r="J43" s="64"/>
      <c r="K43" s="52"/>
    </row>
    <row r="44" spans="1:11" ht="14.25" customHeight="1">
      <c r="A44" s="42"/>
      <c r="B44" s="26"/>
      <c r="C44" s="43"/>
      <c r="D44" s="43"/>
      <c r="E44" s="43"/>
      <c r="F44" s="44"/>
      <c r="G44" s="65"/>
      <c r="H44" s="46"/>
      <c r="I44" s="46"/>
      <c r="J44" s="64"/>
      <c r="K44" s="52"/>
    </row>
    <row r="45" spans="1:11" ht="14.25" customHeight="1">
      <c r="A45" s="42"/>
      <c r="B45" s="26"/>
      <c r="C45" s="43"/>
      <c r="D45" s="43"/>
      <c r="E45" s="43"/>
      <c r="F45" s="50"/>
      <c r="G45" s="46"/>
      <c r="H45" s="46"/>
      <c r="I45" s="46"/>
      <c r="J45" s="64"/>
      <c r="K45" s="52"/>
    </row>
    <row r="46" spans="1:11" ht="14.25" customHeight="1">
      <c r="A46" s="42"/>
      <c r="B46" s="26"/>
      <c r="C46" s="125"/>
      <c r="D46" s="125"/>
      <c r="E46" s="43"/>
      <c r="F46" s="50"/>
      <c r="G46" s="46"/>
      <c r="H46" s="46"/>
      <c r="I46" s="46"/>
      <c r="J46" s="64"/>
      <c r="K46" s="52"/>
    </row>
    <row r="47" spans="1:11" ht="14.25" customHeight="1">
      <c r="A47" s="42"/>
      <c r="B47" s="26"/>
      <c r="C47" s="125"/>
      <c r="D47" s="125"/>
      <c r="E47" s="43"/>
      <c r="F47" s="44"/>
      <c r="G47" s="46"/>
      <c r="H47" s="46"/>
      <c r="I47" s="65"/>
      <c r="J47" s="60"/>
      <c r="K47" s="52"/>
    </row>
    <row r="48" spans="1:11" ht="14.25" customHeight="1">
      <c r="A48" s="42"/>
      <c r="B48" s="26"/>
      <c r="C48" s="125"/>
      <c r="D48" s="125"/>
      <c r="E48" s="43"/>
      <c r="F48" s="44"/>
      <c r="G48" s="65"/>
      <c r="H48" s="46"/>
      <c r="I48" s="46"/>
      <c r="J48" s="64"/>
      <c r="K48" s="52"/>
    </row>
    <row r="49" spans="1:11" ht="14.25" customHeight="1">
      <c r="A49" s="42"/>
      <c r="B49" s="26"/>
      <c r="C49" s="125"/>
      <c r="D49" s="125"/>
      <c r="E49" s="43"/>
      <c r="F49" s="44"/>
      <c r="G49" s="46"/>
      <c r="H49" s="46"/>
      <c r="I49" s="46"/>
      <c r="J49" s="64"/>
      <c r="K49" s="52"/>
    </row>
    <row r="50" spans="1:11" ht="14.25" customHeight="1">
      <c r="A50" s="42"/>
      <c r="B50" s="26"/>
      <c r="C50" s="43"/>
      <c r="D50" s="43"/>
      <c r="E50" s="43"/>
      <c r="F50" s="44"/>
      <c r="G50" s="46"/>
      <c r="H50" s="65"/>
      <c r="I50" s="46"/>
      <c r="J50" s="64"/>
      <c r="K50" s="52"/>
    </row>
    <row r="51" spans="1:11" ht="14.25" customHeight="1">
      <c r="A51" s="42"/>
      <c r="B51" s="26"/>
      <c r="C51" s="43"/>
      <c r="D51" s="43"/>
      <c r="E51" s="43"/>
      <c r="F51" s="44"/>
      <c r="G51" s="46"/>
      <c r="H51" s="46"/>
      <c r="I51" s="65"/>
      <c r="J51" s="64"/>
      <c r="K51" s="52"/>
    </row>
    <row r="52" spans="1:11" ht="14.25" customHeight="1">
      <c r="A52" s="42"/>
      <c r="B52" s="26"/>
      <c r="C52" s="125"/>
      <c r="D52" s="125"/>
      <c r="E52" s="43"/>
      <c r="F52" s="50"/>
      <c r="G52" s="65"/>
      <c r="H52" s="46"/>
      <c r="I52" s="46"/>
      <c r="J52" s="64"/>
      <c r="K52" s="52"/>
    </row>
    <row r="53" spans="1:11" ht="14.25" customHeight="1">
      <c r="A53" s="42"/>
      <c r="B53" s="66"/>
      <c r="C53" s="43"/>
      <c r="D53" s="55"/>
      <c r="E53" s="43"/>
      <c r="F53" s="50"/>
      <c r="G53" s="46"/>
      <c r="H53" s="46"/>
      <c r="I53" s="46"/>
      <c r="J53" s="64"/>
      <c r="K53" s="52"/>
    </row>
    <row r="54" spans="1:11" ht="14.25" customHeight="1">
      <c r="A54" s="42"/>
      <c r="B54" s="26"/>
      <c r="C54" s="43"/>
      <c r="D54" s="43"/>
      <c r="E54" s="43"/>
      <c r="F54" s="50"/>
      <c r="G54" s="46"/>
      <c r="H54" s="46"/>
      <c r="I54" s="46"/>
      <c r="J54" s="67"/>
      <c r="K54" s="18"/>
    </row>
    <row r="55" spans="1:11" ht="14.25" customHeight="1">
      <c r="A55" s="42"/>
      <c r="B55" s="26"/>
      <c r="C55" s="43"/>
      <c r="D55" s="43"/>
      <c r="E55" s="43"/>
      <c r="F55" s="44"/>
      <c r="G55" s="46"/>
      <c r="H55" s="46"/>
      <c r="I55" s="46"/>
      <c r="J55" s="64"/>
      <c r="K55" s="67"/>
    </row>
    <row r="56" spans="1:11" ht="14.25" customHeight="1">
      <c r="A56" s="42"/>
      <c r="B56" s="56"/>
      <c r="C56" s="57"/>
      <c r="D56" s="57"/>
      <c r="E56" s="57"/>
      <c r="F56" s="44"/>
      <c r="G56" s="65"/>
      <c r="H56" s="46"/>
      <c r="I56" s="46"/>
      <c r="J56" s="64"/>
      <c r="K56" s="52"/>
    </row>
    <row r="57" spans="1:11" ht="14.25" customHeight="1">
      <c r="A57" s="42"/>
      <c r="B57" s="56"/>
      <c r="C57" s="43"/>
      <c r="D57" s="43"/>
      <c r="E57" s="43"/>
      <c r="F57" s="44"/>
      <c r="G57" s="46"/>
      <c r="H57" s="46"/>
      <c r="I57" s="46"/>
      <c r="J57" s="64"/>
      <c r="K57" s="52"/>
    </row>
    <row r="58" spans="1:11" ht="14.25" customHeight="1">
      <c r="A58" s="42"/>
      <c r="B58" s="56"/>
      <c r="C58" s="43"/>
      <c r="D58" s="43"/>
      <c r="E58" s="43"/>
      <c r="F58" s="44"/>
      <c r="G58" s="46"/>
      <c r="H58" s="65"/>
      <c r="I58" s="46"/>
      <c r="J58" s="64"/>
      <c r="K58" s="52"/>
    </row>
    <row r="59" spans="1:11" ht="14.25" customHeight="1">
      <c r="A59" s="42"/>
      <c r="B59" s="26"/>
      <c r="C59" s="43"/>
      <c r="D59" s="43"/>
      <c r="E59" s="43"/>
      <c r="F59" s="44"/>
      <c r="G59" s="46"/>
      <c r="H59" s="46"/>
      <c r="I59" s="65"/>
      <c r="J59" s="64"/>
      <c r="K59" s="52"/>
    </row>
    <row r="60" spans="1:11" ht="14.25" customHeight="1">
      <c r="A60" s="42"/>
      <c r="B60" s="56"/>
      <c r="C60" s="43"/>
      <c r="D60" s="43"/>
      <c r="E60" s="43"/>
      <c r="F60" s="44"/>
      <c r="G60" s="65"/>
      <c r="H60" s="46"/>
      <c r="I60" s="46"/>
      <c r="J60" s="64"/>
      <c r="K60" s="52"/>
    </row>
    <row r="61" spans="1:11" ht="14.25" customHeight="1">
      <c r="A61" s="42"/>
      <c r="B61" s="56"/>
      <c r="C61" s="43"/>
      <c r="D61" s="43"/>
      <c r="E61" s="43"/>
      <c r="F61" s="50"/>
      <c r="G61" s="46"/>
      <c r="H61" s="46"/>
      <c r="I61" s="46"/>
      <c r="J61" s="64"/>
      <c r="K61" s="52"/>
    </row>
    <row r="62" spans="1:11" ht="14.25" customHeight="1">
      <c r="A62" s="42"/>
      <c r="B62" s="42"/>
      <c r="C62" s="55"/>
      <c r="D62" s="55"/>
      <c r="E62" s="43"/>
      <c r="F62" s="50"/>
      <c r="G62" s="46"/>
      <c r="H62" s="46"/>
      <c r="I62" s="46"/>
      <c r="J62" s="64"/>
      <c r="K62" s="52"/>
    </row>
    <row r="63" spans="6:11" ht="14.25" customHeight="1">
      <c r="F63" s="44"/>
      <c r="G63" s="46"/>
      <c r="H63" s="46"/>
      <c r="I63" s="65"/>
      <c r="J63" s="60"/>
      <c r="K63" s="52"/>
    </row>
    <row r="64" spans="6:11" ht="14.25" customHeight="1">
      <c r="F64" s="44"/>
      <c r="G64" s="65"/>
      <c r="H64" s="46"/>
      <c r="I64" s="46"/>
      <c r="J64" s="64"/>
      <c r="K64" s="52"/>
    </row>
    <row r="65" spans="6:11" ht="15">
      <c r="F65" s="44"/>
      <c r="G65" s="46"/>
      <c r="H65" s="46"/>
      <c r="I65" s="46"/>
      <c r="J65" s="64"/>
      <c r="K65" s="52"/>
    </row>
    <row r="66" spans="6:11" ht="15">
      <c r="F66" s="44"/>
      <c r="G66" s="46"/>
      <c r="H66" s="65"/>
      <c r="I66" s="46"/>
      <c r="J66" s="64"/>
      <c r="K66" s="52"/>
    </row>
    <row r="67" spans="6:11" ht="15">
      <c r="F67" s="44"/>
      <c r="G67" s="46"/>
      <c r="H67" s="46"/>
      <c r="I67" s="65"/>
      <c r="J67" s="64"/>
      <c r="K67" s="52"/>
    </row>
    <row r="68" spans="6:11" ht="15">
      <c r="F68" s="50"/>
      <c r="G68" s="65"/>
      <c r="H68" s="46"/>
      <c r="I68" s="46"/>
      <c r="J68" s="64"/>
      <c r="K68" s="52"/>
    </row>
    <row r="69" spans="6:11" ht="15">
      <c r="F69" s="50"/>
      <c r="G69" s="46"/>
      <c r="H69" s="46"/>
      <c r="I69" s="46"/>
      <c r="J69" s="64"/>
      <c r="K69" s="52"/>
    </row>
    <row r="70" spans="6:11" ht="15">
      <c r="F70" s="52"/>
      <c r="G70" s="52"/>
      <c r="H70" s="52"/>
      <c r="I70" s="52"/>
      <c r="J70" s="52"/>
      <c r="K70" s="52"/>
    </row>
  </sheetData>
  <sheetProtection/>
  <mergeCells count="10">
    <mergeCell ref="A1:K1"/>
    <mergeCell ref="A2:K2"/>
    <mergeCell ref="A3:E3"/>
    <mergeCell ref="H7:H8"/>
    <mergeCell ref="H31:H32"/>
    <mergeCell ref="I11:I12"/>
    <mergeCell ref="H15:H16"/>
    <mergeCell ref="J19:J21"/>
    <mergeCell ref="H23:H24"/>
    <mergeCell ref="I27:I28"/>
  </mergeCells>
  <printOptions horizontalCentered="1" verticalCentered="1"/>
  <pageMargins left="0.17" right="0.5" top="0.47" bottom="0.56" header="0.3" footer="0.3"/>
  <pageSetup fitToHeight="1" fitToWidth="1" horizontalDpi="600" verticalDpi="600" orientation="landscape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F35"/>
  <sheetViews>
    <sheetView zoomScalePageLayoutView="0" workbookViewId="0" topLeftCell="A1">
      <selection activeCell="I29" sqref="I29"/>
    </sheetView>
  </sheetViews>
  <sheetFormatPr defaultColWidth="9.140625" defaultRowHeight="21.75" customHeight="1"/>
  <cols>
    <col min="1" max="1" width="3.28125" style="0" customWidth="1"/>
    <col min="2" max="2" width="31.7109375" style="0" customWidth="1"/>
    <col min="3" max="3" width="11.00390625" style="0" customWidth="1"/>
    <col min="4" max="4" width="3.28125" style="0" customWidth="1"/>
    <col min="5" max="5" width="31.7109375" style="0" customWidth="1"/>
    <col min="6" max="6" width="11.57421875" style="0" customWidth="1"/>
  </cols>
  <sheetData>
    <row r="1" spans="1:6" ht="21.75" customHeight="1">
      <c r="A1" s="234" t="s">
        <v>154</v>
      </c>
      <c r="B1" s="234"/>
      <c r="C1" s="234"/>
      <c r="D1" s="234"/>
      <c r="E1" s="234"/>
      <c r="F1" s="234"/>
    </row>
    <row r="2" spans="1:6" ht="21.75" customHeight="1">
      <c r="A2" s="68"/>
      <c r="B2" s="69" t="s">
        <v>40</v>
      </c>
      <c r="C2" s="70"/>
      <c r="D2" s="70"/>
      <c r="E2" s="70"/>
      <c r="F2" s="68"/>
    </row>
    <row r="3" spans="1:6" ht="21.75" customHeight="1">
      <c r="A3" s="68"/>
      <c r="B3" s="69"/>
      <c r="C3" s="73"/>
      <c r="D3" s="73"/>
      <c r="E3" s="73"/>
      <c r="F3" s="68"/>
    </row>
    <row r="4" spans="1:6" ht="21.75" customHeight="1">
      <c r="A4" s="68"/>
      <c r="B4" s="69" t="s">
        <v>42</v>
      </c>
      <c r="C4" s="70"/>
      <c r="D4" s="70"/>
      <c r="E4" s="70"/>
      <c r="F4" s="68"/>
    </row>
    <row r="5" spans="1:6" ht="21.75" customHeight="1">
      <c r="A5" s="68"/>
      <c r="B5" s="69" t="s">
        <v>43</v>
      </c>
      <c r="C5" s="71"/>
      <c r="D5" s="68"/>
      <c r="E5" s="68" t="s">
        <v>8</v>
      </c>
      <c r="F5" s="68"/>
    </row>
    <row r="6" spans="1:6" ht="13.5" customHeight="1">
      <c r="A6" s="68"/>
      <c r="B6" s="68"/>
      <c r="C6" s="68"/>
      <c r="D6" s="68"/>
      <c r="E6" s="68"/>
      <c r="F6" s="68"/>
    </row>
    <row r="7" spans="1:6" ht="21.75" customHeight="1">
      <c r="A7" s="68"/>
      <c r="B7" s="68" t="s">
        <v>1</v>
      </c>
      <c r="C7" s="68" t="s">
        <v>44</v>
      </c>
      <c r="D7" s="68"/>
      <c r="E7" s="68" t="s">
        <v>1</v>
      </c>
      <c r="F7" s="68" t="s">
        <v>44</v>
      </c>
    </row>
    <row r="8" spans="1:6" ht="21.75" customHeight="1">
      <c r="A8" s="68">
        <v>1</v>
      </c>
      <c r="B8" s="72"/>
      <c r="C8" s="72"/>
      <c r="D8" s="68">
        <v>1</v>
      </c>
      <c r="E8" s="72"/>
      <c r="F8" s="72"/>
    </row>
    <row r="9" spans="1:6" ht="21.75" customHeight="1">
      <c r="A9" s="68">
        <v>2</v>
      </c>
      <c r="B9" s="72"/>
      <c r="C9" s="72"/>
      <c r="D9" s="68">
        <v>2</v>
      </c>
      <c r="E9" s="72"/>
      <c r="F9" s="72"/>
    </row>
    <row r="10" spans="1:6" ht="21.75" customHeight="1">
      <c r="A10" s="68">
        <v>3</v>
      </c>
      <c r="B10" s="72"/>
      <c r="C10" s="72"/>
      <c r="D10" s="68">
        <v>3</v>
      </c>
      <c r="E10" s="72"/>
      <c r="F10" s="72"/>
    </row>
    <row r="11" spans="1:6" ht="21.75" customHeight="1">
      <c r="A11" s="68">
        <v>4</v>
      </c>
      <c r="B11" s="72"/>
      <c r="C11" s="72"/>
      <c r="D11" s="68">
        <v>4</v>
      </c>
      <c r="E11" s="72"/>
      <c r="F11" s="72"/>
    </row>
    <row r="12" spans="1:6" ht="21.75" customHeight="1">
      <c r="A12" s="68"/>
      <c r="B12" s="69" t="s">
        <v>45</v>
      </c>
      <c r="C12" s="71"/>
      <c r="D12" s="68"/>
      <c r="E12" s="69" t="s">
        <v>45</v>
      </c>
      <c r="F12" s="71"/>
    </row>
    <row r="13" spans="1:6" ht="21.75" customHeight="1" thickBot="1">
      <c r="A13" s="68"/>
      <c r="B13" s="69" t="s">
        <v>46</v>
      </c>
      <c r="C13" s="73"/>
      <c r="D13" s="68"/>
      <c r="E13" s="69" t="s">
        <v>46</v>
      </c>
      <c r="F13" s="73"/>
    </row>
    <row r="14" spans="1:6" ht="21.75" customHeight="1" thickBot="1">
      <c r="A14" s="68"/>
      <c r="B14" s="69" t="s">
        <v>47</v>
      </c>
      <c r="C14" s="74"/>
      <c r="D14" s="68"/>
      <c r="E14" s="69" t="s">
        <v>47</v>
      </c>
      <c r="F14" s="74"/>
    </row>
    <row r="15" spans="1:6" ht="21.75" customHeight="1" thickBot="1">
      <c r="A15" s="68"/>
      <c r="B15" s="68"/>
      <c r="C15" s="68"/>
      <c r="D15" s="68"/>
      <c r="E15" s="68"/>
      <c r="F15" s="68"/>
    </row>
    <row r="16" spans="1:6" ht="21.75" customHeight="1" thickBot="1">
      <c r="A16" s="68"/>
      <c r="B16" s="69" t="s">
        <v>48</v>
      </c>
      <c r="C16" s="74"/>
      <c r="D16" s="68"/>
      <c r="E16" s="68"/>
      <c r="F16" s="68"/>
    </row>
    <row r="17" spans="1:6" ht="18" customHeight="1">
      <c r="A17" s="68"/>
      <c r="B17" s="69"/>
      <c r="C17" s="75"/>
      <c r="D17" s="68"/>
      <c r="E17" s="68"/>
      <c r="F17" s="68"/>
    </row>
    <row r="18" spans="1:6" ht="18" customHeight="1">
      <c r="A18" s="106"/>
      <c r="B18" s="107"/>
      <c r="C18" s="106"/>
      <c r="D18" s="106"/>
      <c r="E18" s="106"/>
      <c r="F18" s="106"/>
    </row>
    <row r="19" spans="1:6" ht="18" customHeight="1">
      <c r="A19" s="68"/>
      <c r="B19" s="69"/>
      <c r="C19" s="75"/>
      <c r="D19" s="68"/>
      <c r="E19" s="68"/>
      <c r="F19" s="68"/>
    </row>
    <row r="20" spans="1:6" ht="21.75" customHeight="1">
      <c r="A20" s="234" t="s">
        <v>154</v>
      </c>
      <c r="B20" s="234"/>
      <c r="C20" s="234"/>
      <c r="D20" s="234"/>
      <c r="E20" s="234"/>
      <c r="F20" s="234"/>
    </row>
    <row r="21" spans="1:6" ht="21.75" customHeight="1">
      <c r="A21" s="68"/>
      <c r="B21" s="69" t="s">
        <v>40</v>
      </c>
      <c r="C21" s="70"/>
      <c r="D21" s="70"/>
      <c r="E21" s="70"/>
      <c r="F21" s="68"/>
    </row>
    <row r="22" spans="1:6" ht="21.75" customHeight="1">
      <c r="A22" s="68"/>
      <c r="B22" s="69" t="s">
        <v>41</v>
      </c>
      <c r="C22" s="71"/>
      <c r="D22" s="71"/>
      <c r="E22" s="71"/>
      <c r="F22" s="68"/>
    </row>
    <row r="23" spans="1:6" ht="21.75" customHeight="1">
      <c r="A23" s="68"/>
      <c r="B23" s="69" t="s">
        <v>42</v>
      </c>
      <c r="C23" s="71"/>
      <c r="D23" s="71"/>
      <c r="E23" s="71"/>
      <c r="F23" s="68"/>
    </row>
    <row r="24" spans="1:6" ht="21.75" customHeight="1">
      <c r="A24" s="68"/>
      <c r="B24" s="69" t="s">
        <v>43</v>
      </c>
      <c r="C24" s="71"/>
      <c r="D24" s="68"/>
      <c r="E24" s="68" t="s">
        <v>8</v>
      </c>
      <c r="F24" s="68"/>
    </row>
    <row r="25" spans="1:6" ht="13.5" customHeight="1">
      <c r="A25" s="68"/>
      <c r="B25" s="68"/>
      <c r="C25" s="68"/>
      <c r="D25" s="68"/>
      <c r="E25" s="68"/>
      <c r="F25" s="68"/>
    </row>
    <row r="26" spans="1:6" ht="21.75" customHeight="1">
      <c r="A26" s="68"/>
      <c r="B26" s="68" t="s">
        <v>1</v>
      </c>
      <c r="C26" s="68" t="s">
        <v>44</v>
      </c>
      <c r="D26" s="68"/>
      <c r="E26" s="68" t="s">
        <v>1</v>
      </c>
      <c r="F26" s="68" t="s">
        <v>44</v>
      </c>
    </row>
    <row r="27" spans="1:6" ht="21.75" customHeight="1">
      <c r="A27" s="68">
        <v>1</v>
      </c>
      <c r="B27" s="72"/>
      <c r="C27" s="72"/>
      <c r="D27" s="68">
        <v>1</v>
      </c>
      <c r="E27" s="72"/>
      <c r="F27" s="72"/>
    </row>
    <row r="28" spans="1:6" ht="21.75" customHeight="1">
      <c r="A28" s="68">
        <v>2</v>
      </c>
      <c r="B28" s="72"/>
      <c r="C28" s="72"/>
      <c r="D28" s="68">
        <v>2</v>
      </c>
      <c r="E28" s="72"/>
      <c r="F28" s="72"/>
    </row>
    <row r="29" spans="1:6" ht="21.75" customHeight="1">
      <c r="A29" s="68">
        <v>3</v>
      </c>
      <c r="B29" s="72"/>
      <c r="C29" s="72"/>
      <c r="D29" s="68">
        <v>3</v>
      </c>
      <c r="E29" s="72"/>
      <c r="F29" s="72"/>
    </row>
    <row r="30" spans="1:6" ht="21.75" customHeight="1">
      <c r="A30" s="68">
        <v>4</v>
      </c>
      <c r="B30" s="72"/>
      <c r="C30" s="72"/>
      <c r="D30" s="68">
        <v>4</v>
      </c>
      <c r="E30" s="72"/>
      <c r="F30" s="72"/>
    </row>
    <row r="31" spans="1:6" ht="21.75" customHeight="1">
      <c r="A31" s="68"/>
      <c r="B31" s="69" t="s">
        <v>45</v>
      </c>
      <c r="C31" s="71"/>
      <c r="D31" s="68"/>
      <c r="E31" s="69" t="s">
        <v>45</v>
      </c>
      <c r="F31" s="71"/>
    </row>
    <row r="32" spans="1:6" ht="21.75" customHeight="1" thickBot="1">
      <c r="A32" s="68"/>
      <c r="B32" s="69" t="s">
        <v>46</v>
      </c>
      <c r="C32" s="73"/>
      <c r="D32" s="68"/>
      <c r="E32" s="69" t="s">
        <v>46</v>
      </c>
      <c r="F32" s="73"/>
    </row>
    <row r="33" spans="1:6" ht="21.75" customHeight="1" thickBot="1">
      <c r="A33" s="68"/>
      <c r="B33" s="69" t="s">
        <v>47</v>
      </c>
      <c r="C33" s="74"/>
      <c r="D33" s="68"/>
      <c r="E33" s="69" t="s">
        <v>47</v>
      </c>
      <c r="F33" s="74"/>
    </row>
    <row r="34" spans="1:6" ht="21.75" customHeight="1" thickBot="1">
      <c r="A34" s="68"/>
      <c r="B34" s="68"/>
      <c r="C34" s="68"/>
      <c r="D34" s="68"/>
      <c r="E34" s="68"/>
      <c r="F34" s="68"/>
    </row>
    <row r="35" spans="1:6" ht="21.75" customHeight="1" thickBot="1">
      <c r="A35" s="68"/>
      <c r="B35" s="69" t="s">
        <v>48</v>
      </c>
      <c r="C35" s="74"/>
      <c r="D35" s="68"/>
      <c r="E35" s="68"/>
      <c r="F35" s="68"/>
    </row>
  </sheetData>
  <sheetProtection/>
  <mergeCells count="2">
    <mergeCell ref="A1:F1"/>
    <mergeCell ref="A20:F20"/>
  </mergeCells>
  <printOptions/>
  <pageMargins left="0.45" right="0.38" top="0.45" bottom="0.64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III</dc:creator>
  <cp:keywords/>
  <dc:description/>
  <cp:lastModifiedBy>Rob Catron</cp:lastModifiedBy>
  <cp:lastPrinted>2013-02-08T22:56:26Z</cp:lastPrinted>
  <dcterms:created xsi:type="dcterms:W3CDTF">2012-02-23T00:13:39Z</dcterms:created>
  <dcterms:modified xsi:type="dcterms:W3CDTF">2013-02-09T18:07:54Z</dcterms:modified>
  <cp:category/>
  <cp:version/>
  <cp:contentType/>
  <cp:contentStatus/>
</cp:coreProperties>
</file>